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1"/>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 name="项目绩效表" sheetId="16" r:id="rId16"/>
  </sheets>
  <definedNames>
    <definedName name="_xlnm.Print_Area" localSheetId="6">#N/A</definedName>
    <definedName name="_xlnm.Print_Area" localSheetId="8">#N/A</definedName>
    <definedName name="_xlnm.Print_Area" localSheetId="5">#N/A</definedName>
    <definedName name="_xlnm.Print_Area" localSheetId="12">#N/A</definedName>
    <definedName name="_xlnm.Print_Area" localSheetId="14">#N/A</definedName>
    <definedName name="_xlnm.Print_Area" localSheetId="1">#N/A</definedName>
    <definedName name="_xlnm.Print_Area" localSheetId="0">0</definedName>
    <definedName name="_xlnm.Print_Area" localSheetId="2">17</definedName>
    <definedName name="_xlnm.Print_Area" localSheetId="3">17</definedName>
    <definedName name="_xlnm.Print_Area" localSheetId="4">0</definedName>
    <definedName name="_xlnm.Print_Area" localSheetId="7">25</definedName>
    <definedName name="_xlnm.Print_Area" localSheetId="9">1</definedName>
    <definedName name="_xlnm.Print_Area" localSheetId="10">-1</definedName>
    <definedName name="_xlnm.Print_Area" localSheetId="11">-1</definedName>
    <definedName name="_xlnm.Print_Area" localSheetId="13">-1</definedName>
    <definedName name="_xlnm.Print_Area" localSheetId="15">-1</definedName>
  </definedNames>
  <calcPr fullCalcOnLoad="1"/>
</workbook>
</file>

<file path=xl/sharedStrings.xml><?xml version="1.0" encoding="utf-8"?>
<sst xmlns="http://schemas.openxmlformats.org/spreadsheetml/2006/main" count="979" uniqueCount="496">
  <si>
    <t>中共绵阳市委宣传部</t>
  </si>
  <si>
    <t>2020年部门预算</t>
  </si>
  <si>
    <t>报送日期：     年   月   日</t>
  </si>
  <si>
    <t>表1</t>
  </si>
  <si>
    <t>部门预算收支总表</t>
  </si>
  <si>
    <t>单位：佰元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</si>
  <si>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</si>
  <si>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</si>
  <si>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</si>
  <si>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</si>
  <si>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</si>
  <si>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</si>
  <si>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</si>
  <si>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</si>
  <si>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</si>
  <si>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</si>
  <si>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四、事业收入（专户收入）</t>
  </si>
  <si>
    <t>四、公共安全支出</t>
  </si>
  <si>
    <t>五、事业单位经营收入</t>
  </si>
  <si>
    <t>五、教育支出</t>
  </si>
  <si>
    <t>六、事业收入（其他资金）</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</si>
  <si>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</si>
  <si>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</si>
  <si>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</si>
  <si>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</si>
  <si>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</si>
  <si>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</si>
  <si>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</si>
  <si>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</si>
  <si>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</si>
  <si>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</si>
  <si>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</si>
  <si>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</si>
  <si>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</si>
  <si>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</si>
  <si>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</si>
  <si>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</si>
  <si>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</si>
  <si>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</si>
  <si>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</si>
  <si>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</si>
  <si>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</si>
  <si>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</si>
  <si>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</si>
  <si>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</si>
  <si>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</si>
  <si>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</si>
  <si>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</si>
  <si>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</si>
  <si>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</si>
  <si>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</si>
  <si>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</si>
  <si>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</si>
  <si>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</si>
  <si>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</si>
  <si>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</si>
  <si>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</si>
  <si>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</si>
  <si>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</si>
  <si>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</si>
  <si>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</si>
  <si>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</si>
  <si>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</si>
  <si>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事业收入（专户收入）</t>
  </si>
  <si>
    <t>事业单位经营收入</t>
  </si>
  <si>
    <t>转移性收入</t>
  </si>
  <si>
    <t>事业收入（其他资金）</t>
  </si>
  <si>
    <t>用事业基金弥补收支差额</t>
  </si>
  <si>
    <t>科目编码</t>
  </si>
  <si>
    <t>单位代码</t>
  </si>
  <si>
    <t>?位名称  （科目）</t>
  </si>
  <si>
    <t>金额</t>
  </si>
  <si>
    <t>其中：教育收费</t>
  </si>
  <si>
    <t>小计</t>
  </si>
  <si>
    <t>上级补助收入</t>
  </si>
  <si>
    <t>附属单位上缴收入</t>
  </si>
  <si>
    <t>从其他部门取得的收入</t>
  </si>
  <si>
    <t>从不同级政府取得的收入</t>
  </si>
  <si>
    <t>类</t>
  </si>
  <si>
    <t>款</t>
  </si>
  <si>
    <t>项</t>
  </si>
  <si>
    <t>308301</t>
  </si>
  <si>
    <t>201</t>
  </si>
  <si>
    <t xml:space="preserve">  一般公共服务支出</t>
  </si>
  <si>
    <t>33</t>
  </si>
  <si>
    <t xml:space="preserve">    宣传事务</t>
  </si>
  <si>
    <t xml:space="preserve">  201</t>
  </si>
  <si>
    <t xml:space="preserve">  33</t>
  </si>
  <si>
    <t>01</t>
  </si>
  <si>
    <t xml:space="preserve">  308301</t>
  </si>
  <si>
    <t xml:space="preserve">      行政运行</t>
  </si>
  <si>
    <t>99</t>
  </si>
  <si>
    <t xml:space="preserve">      其他宣传事务支出</t>
  </si>
  <si>
    <t>208</t>
  </si>
  <si>
    <t xml:space="preserve">  社会保障和就业支出</t>
  </si>
  <si>
    <t>05</t>
  </si>
  <si>
    <t xml:space="preserve">    行政事业单位养老支出</t>
  </si>
  <si>
    <t xml:space="preserve">  208</t>
  </si>
  <si>
    <t xml:space="preserve">  05</t>
  </si>
  <si>
    <t xml:space="preserve">      机关事业单位基本养老保险缴费支出</t>
  </si>
  <si>
    <t>06</t>
  </si>
  <si>
    <t xml:space="preserve">      机关事业单位职业年金缴费支出</t>
  </si>
  <si>
    <t>210</t>
  </si>
  <si>
    <t xml:space="preserve">  卫生健康支出</t>
  </si>
  <si>
    <t>07</t>
  </si>
  <si>
    <t xml:space="preserve">    计划生育事务</t>
  </si>
  <si>
    <t xml:space="preserve">  210</t>
  </si>
  <si>
    <t xml:space="preserve">  07</t>
  </si>
  <si>
    <t xml:space="preserve">      其他计划生育事务支出</t>
  </si>
  <si>
    <t>11</t>
  </si>
  <si>
    <t xml:space="preserve">    行政事业单位医疗</t>
  </si>
  <si>
    <t xml:space="preserve">  11</t>
  </si>
  <si>
    <t xml:space="preserve">      行政单位医疗</t>
  </si>
  <si>
    <t>221</t>
  </si>
  <si>
    <t xml:space="preserve">  住房保障支出</t>
  </si>
  <si>
    <t>02</t>
  </si>
  <si>
    <t xml:space="preserve">    住房改革支出</t>
  </si>
  <si>
    <t xml:space="preserve">  221</t>
  </si>
  <si>
    <t xml:space="preserve">  02</t>
  </si>
  <si>
    <t xml:space="preserve">      住房公积金</t>
  </si>
  <si>
    <t>表1-2</t>
  </si>
  <si>
    <t>部门预算支出总表</t>
  </si>
  <si>
    <t>基本支出</t>
  </si>
  <si>
    <t>项目支出</t>
  </si>
  <si>
    <t>上缴上级支出</t>
  </si>
  <si>
    <t>对附属单位补助支出</t>
  </si>
  <si>
    <t>?位名称（科目）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</si>
  <si>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</si>
  <si>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</si>
  <si>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</si>
  <si>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</si>
  <si>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</si>
  <si>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</si>
  <si>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</si>
  <si>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</si>
  <si>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</si>
  <si>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</si>
  <si>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</si>
  <si>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</si>
  <si>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</si>
  <si>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</si>
  <si>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</si>
  <si>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</si>
  <si>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</si>
  <si>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</si>
  <si>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</si>
  <si>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</si>
  <si>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</si>
  <si>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</si>
  <si>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</si>
  <si>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</si>
  <si>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</si>
  <si>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</si>
  <si>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</si>
  <si>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</si>
  <si>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</si>
  <si>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</si>
  <si>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</si>
  <si>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</si>
  <si>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</si>
  <si>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</si>
  <si>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</si>
  <si>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</si>
  <si>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</si>
  <si>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</si>
  <si>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</si>
  <si>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</si>
  <si>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</si>
  <si>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</si>
  <si>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</si>
  <si>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表2-1</t>
  </si>
  <si>
    <t>财政拨款支出预算表（政府经济分类科目）</t>
  </si>
  <si>
    <t>总计</t>
  </si>
  <si>
    <t>市级当年财政拨款安排</t>
  </si>
  <si>
    <t>省级提前通知专项转移支付</t>
  </si>
  <si>
    <t>上年结转安排</t>
  </si>
  <si>
    <t>一般公共预算拨款</t>
  </si>
  <si>
    <t>政府性基金安排</t>
  </si>
  <si>
    <t>国有资本经营预算安排</t>
  </si>
  <si>
    <t>上年应返还额度结转</t>
  </si>
  <si>
    <t>501</t>
  </si>
  <si>
    <t xml:space="preserve">  机关工资福利支出</t>
  </si>
  <si>
    <t xml:space="preserve">  501</t>
  </si>
  <si>
    <t>50101</t>
  </si>
  <si>
    <t xml:space="preserve">    工资奖金津补贴</t>
  </si>
  <si>
    <t>50103</t>
  </si>
  <si>
    <t xml:space="preserve">    住房公积金</t>
  </si>
  <si>
    <t>50102</t>
  </si>
  <si>
    <t xml:space="preserve">    社会保障缴费</t>
  </si>
  <si>
    <t>502</t>
  </si>
  <si>
    <t xml:space="preserve">  机关商品和服务支出</t>
  </si>
  <si>
    <t xml:space="preserve">  502</t>
  </si>
  <si>
    <t>50208</t>
  </si>
  <si>
    <t xml:space="preserve">    公务用车运行维护费</t>
  </si>
  <si>
    <t>50203</t>
  </si>
  <si>
    <t xml:space="preserve">    培训费</t>
  </si>
  <si>
    <t>50202</t>
  </si>
  <si>
    <t xml:space="preserve">    会议费</t>
  </si>
  <si>
    <t>50205</t>
  </si>
  <si>
    <t xml:space="preserve">    委托业务费</t>
  </si>
  <si>
    <t>50201</t>
  </si>
  <si>
    <t xml:space="preserve">    办公经费</t>
  </si>
  <si>
    <t>50206</t>
  </si>
  <si>
    <t xml:space="preserve">    公务接待费</t>
  </si>
  <si>
    <t>50299</t>
  </si>
  <si>
    <t xml:space="preserve">    其他商品和服务支出</t>
  </si>
  <si>
    <t>509</t>
  </si>
  <si>
    <t xml:space="preserve">  对个人和家庭的补助</t>
  </si>
  <si>
    <t xml:space="preserve">  509</t>
  </si>
  <si>
    <t>50901</t>
  </si>
  <si>
    <t xml:space="preserve">    社会福利和救助</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</si>
  <si>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</si>
  <si>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</si>
  <si>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</si>
  <si>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</si>
  <si>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</si>
  <si>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</si>
  <si>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</si>
  <si>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</si>
  <si>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</si>
  <si>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</si>
  <si>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</si>
  <si>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</si>
  <si>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</si>
  <si>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</si>
  <si>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</si>
  <si>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</si>
  <si>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</si>
  <si>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</si>
  <si>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</si>
  <si>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</si>
  <si>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</si>
  <si>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</si>
  <si>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</si>
  <si>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</si>
  <si>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</si>
  <si>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</si>
  <si>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</si>
  <si>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</si>
  <si>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</si>
  <si>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</si>
  <si>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</si>
  <si>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</si>
  <si>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</si>
  <si>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</si>
  <si>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</si>
  <si>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</si>
  <si>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</si>
  <si>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</si>
  <si>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</si>
  <si>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</si>
  <si>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</si>
  <si>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</si>
  <si>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</si>
  <si>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</si>
  <si>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</si>
  <si>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</si>
  <si>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</si>
  <si>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</si>
  <si>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公务用车运行费</t>
  </si>
  <si>
    <t>其他交通费</t>
  </si>
  <si>
    <t>税金及附加费用</t>
  </si>
  <si>
    <t>其他商品和服务支出</t>
  </si>
  <si>
    <t>离休费</t>
  </si>
  <si>
    <t>退休费</t>
  </si>
  <si>
    <t>退职（役）费</t>
  </si>
  <si>
    <t>抚恤金</t>
  </si>
  <si>
    <t>生活补助</t>
  </si>
  <si>
    <t>救济费</t>
  </si>
  <si>
    <t>医疗费补助</t>
  </si>
  <si>
    <t>助学金</t>
  </si>
  <si>
    <t>奖励金</t>
  </si>
  <si>
    <t>个人生产补贴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</si>
  <si>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</si>
  <si>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</si>
  <si>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</si>
  <si>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</si>
  <si>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</si>
  <si>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</si>
  <si>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</si>
  <si>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</si>
  <si>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</si>
  <si>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</si>
  <si>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</si>
  <si>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</si>
  <si>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</si>
  <si>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</si>
  <si>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</si>
  <si>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</si>
  <si>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</si>
  <si>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</si>
  <si>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</si>
  <si>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</si>
  <si>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</si>
  <si>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</si>
  <si>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</si>
  <si>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</si>
  <si>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</si>
  <si>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</si>
  <si>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</si>
  <si>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</si>
  <si>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</si>
  <si>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</si>
  <si>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</si>
  <si>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</si>
  <si>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</si>
  <si>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</si>
  <si>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经济分类科目</t>
  </si>
  <si>
    <t>科目名称</t>
  </si>
  <si>
    <t>人员经费</t>
  </si>
  <si>
    <t>公用经费</t>
  </si>
  <si>
    <t>301</t>
  </si>
  <si>
    <t xml:space="preserve">  工资福利支出</t>
  </si>
  <si>
    <t xml:space="preserve">  301</t>
  </si>
  <si>
    <t>30101</t>
  </si>
  <si>
    <t xml:space="preserve">    基本工资</t>
  </si>
  <si>
    <t>30102</t>
  </si>
  <si>
    <t xml:space="preserve">    津贴补贴</t>
  </si>
  <si>
    <t>30103</t>
  </si>
  <si>
    <t xml:space="preserve">    奖金</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</si>
  <si>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</si>
  <si>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</si>
  <si>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</si>
  <si>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</si>
  <si>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</si>
  <si>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</si>
  <si>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</si>
  <si>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</si>
  <si>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</si>
  <si>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302</t>
  </si>
  <si>
    <t xml:space="preserve">  商品和服务支出</t>
  </si>
  <si>
    <t xml:space="preserve">  302</t>
  </si>
  <si>
    <t>30201</t>
  </si>
  <si>
    <t xml:space="preserve">    办公费</t>
  </si>
  <si>
    <t>30209</t>
  </si>
  <si>
    <t xml:space="preserve">    物业管理费</t>
  </si>
  <si>
    <t>30211</t>
  </si>
  <si>
    <t xml:space="preserve">    差旅费</t>
  </si>
  <si>
    <t>30215</t>
  </si>
  <si>
    <t>30216</t>
  </si>
  <si>
    <t>30217</t>
  </si>
  <si>
    <t>30226</t>
  </si>
  <si>
    <t xml:space="preserve">    劳务费</t>
  </si>
  <si>
    <t>30228</t>
  </si>
  <si>
    <t xml:space="preserve">    工会经费</t>
  </si>
  <si>
    <t>30229</t>
  </si>
  <si>
    <t xml:space="preserve">    福利费</t>
  </si>
  <si>
    <t>30231</t>
  </si>
  <si>
    <t>30239</t>
  </si>
  <si>
    <t xml:space="preserve">    其他交通费用</t>
  </si>
  <si>
    <t>30299</t>
  </si>
  <si>
    <t>303</t>
  </si>
  <si>
    <t xml:space="preserve">  303</t>
  </si>
  <si>
    <t>30309</t>
  </si>
  <si>
    <t xml:space="preserve">    奖励金</t>
  </si>
  <si>
    <t>表3-2</t>
  </si>
  <si>
    <t>一般公共预算项目支出预算表</t>
  </si>
  <si>
    <t>单位名称（项目）</t>
  </si>
  <si>
    <t>绩效目标</t>
  </si>
  <si>
    <t xml:space="preserve">  99</t>
  </si>
  <si>
    <t xml:space="preserve">        落实意识形态工作责任制经费</t>
  </si>
  <si>
    <t>意识形态是党的一项极端重要的工作，事关旗帜、事关道路。市委是落实意识形态工作责任制的主体，市委宣传部是落实意识形态工作责任制的牵头部门，督促履行意识形态工作“一岗双责”。在落实意识形态工作责任制上，市委宣传部承担了市委中心组学习工作，主要主要用于购买党政领导干部指定学习资料、保障市级领导理论课题调研工作、编印《理论参阅》等方式，确保我市意识形态领域向上向好。</t>
  </si>
  <si>
    <t xml:space="preserve">        《绵阳宣传》等大宗资料编辑印刷费</t>
  </si>
  <si>
    <t>为全面贯彻落实中央、省委和市委关于宣传思想政治工作的安排部署，进一步坚定文化自信、文化自觉，市委宣传部承担了市委对外宣传工作，积极通过《绵阳宣传》有效开展新闻传播和对外宣传工作，同时面向全国大中城市免费邮寄，良好展示绵阳的重要工作和特色工作，推动叫响叫亮中国科技城美誉。</t>
  </si>
  <si>
    <t xml:space="preserve">        全市网络管理和重大舆情处置经费</t>
  </si>
  <si>
    <t>加强和改进全市网络管理和人才队伍建设发展，进一步增强全市网络人才队伍“四个意识”，不断筑牢市委在网络战线的话语权和主导权。同时，在中央、省级和市级主流媒体网站精心策划一批专题活动，通过网络舆论引导，提高绵阳应对重大舆情的处置能力，控制和减少负面舆情，不断营造全市风清气正的网络空间，为加快建设中国科技城和西部现代化强市营造良好的网络舆论氛围。</t>
  </si>
  <si>
    <t xml:space="preserve">        创新理论武装经费</t>
  </si>
  <si>
    <t>为深入贯彻落实习近平新时代中国特色社会主义思想，同时对每年中央、省委和市委的重要会议、重大工作进行部署进行理论宣讲，确保我市各项工作沿着正确政治方向前进。市委宣传部积极策划通过组织市委理论宣讲团、开展理论形势政策报告会、撰写重大社科选题理论文章等方式多形式、多渠道推动党的理论入脑入心、走深走实。</t>
  </si>
  <si>
    <t xml:space="preserve">        新闻宣传和对外传播经费</t>
  </si>
  <si>
    <t>新闻宣传和对外传播是市委、市政府展示工作、宣传绵阳的一个重要载体，是市委宣传部围绕中心、服务大局的重大工作。同时，又结合绵阳城市形象标识推广运用，不断增加绵阳在国内外的新闻报道。我市新闻宣传和对外传播主要突出，一是加强和中央、省级重点新闻单位的交流合作，提升绵阳的政治站位；二是在全国全省两会期间深度策划一系列专题，引导社会关注绵阳亮点；三是创新改革市级媒体融合发展，适应时代潮流、把握传播价值。</t>
  </si>
  <si>
    <t xml:space="preserve">        推动文化事业繁荣和文化产业发展经费</t>
  </si>
  <si>
    <t>推动文化事业繁荣和文化产业发展是市委、市政府建设西部文化强市的重要抓手，是市委宣传部落实文化自信的重要载体。每年，市委宣传部承担了市委、市政府的科博会展演活动、元旦春节系列活动、嫘祖等4个大型文化活动的组织协调工作，坚持做好文化惠民，不断提升全市文化公共服务能力，确保每年20余类100余项活动的顺利进行。同时，持续培育文化和科技融合项目，积极组织我市文化企业走出去，落实市委、市政府重点文化项目建设的后勤保障工作。</t>
  </si>
  <si>
    <t xml:space="preserve">        全民阅读和报刊审读经费</t>
  </si>
  <si>
    <t>开展“全民阅读”活动，是落实党中央关于建设学习型国家的重要举措，也是市委、市政府推进社会主义核心价值观建设重要部署。每年，市委宣传部具体承担了全民阅读活动，一是举办“4?23世界读书日”暨“书香绵州?美丽绵阳”全民阅读活动，二是开展“书香之家”评选工作，三是开展青少年“进入新时代改革开新篇”读书教育活动，开展“我的书屋·我的梦”农村少年儿童阅读实践活动。同时，组织专职审读员对全市报刊、连续性内部资料进行审读，召开报刊审读工作例会。</t>
  </si>
  <si>
    <t xml:space="preserve">        扫黄打非及版权保护经费</t>
  </si>
  <si>
    <t>开展扫黄打非及版权保护工作，是坚决维护社会文明与和谐的重要手段。一是持续实施市委、市政府关于扫黄打非“五大专项行动”，确保文化市场和谐稳定；二是落实基层扫黄打非网格化规范化标准化建设；三是开展作品著作权免费登记，有效保护版权交易，推动我市版权产业发展；四是落实市委、市政府关于创建全国版权示范城市的重大部署；五是积极配合中央、省安排部署的反非法反违禁工作。</t>
  </si>
  <si>
    <t xml:space="preserve">        群众性精神文明建设经费</t>
  </si>
  <si>
    <t>深入开展群众性精神文明建设，是持续巩固我市全国文明城市建设成果的重要工作，是落实市委、市政府提升群众幸福指数的具体实践。一是持续深化社会公德、职业道德、家庭美德、个人品德建设；二是开展“感动绵阳十大人物”“十大最美绵阳人”的评选、宣传；三是组织开展道德模范基层巡讲等学习活动；四是运用广大群众喜闻乐见的形式，广泛开展移风易俗、破除陈规陋习、传播文明理念、涵育文明乡风行动；五是坚持城市惠民电影放映，丰富群众生活、吸引群众参与社会治理。</t>
  </si>
  <si>
    <t xml:space="preserve">        新时代文明实践中心建设经费</t>
  </si>
  <si>
    <t>党的十九大后，新时代文明实践中心建设被提上了重要日程，是党中央打通宣传群众、教育群众、关心群众、服务群众的“最后一公里”。因机构改革和职能划转，市委宣传部具体承担了新时代文明实践中心建设，也成为国家首批示范建设点，是落实大力宣传普及习近平新时代中国特色社会主义思想，积极培育和践行社会主义核心价值观，推动乡村文化振兴的重点工作。</t>
  </si>
  <si>
    <t>表3-3</t>
  </si>
  <si>
    <t>一般公共预算“三公”经费支出预算表</t>
  </si>
  <si>
    <t>单位编码</t>
  </si>
  <si>
    <t>单位名称</t>
  </si>
  <si>
    <t>当年财政拨款预算安排</t>
  </si>
  <si>
    <t>公务用车购置及运行费</t>
  </si>
  <si>
    <t>公务用车购置费</t>
  </si>
  <si>
    <t>表4</t>
  </si>
  <si>
    <t>政府性基金支出预算表</t>
  </si>
  <si>
    <t/>
  </si>
  <si>
    <t>本年政府性基金预算支出</t>
  </si>
  <si>
    <t>表4-1</t>
  </si>
  <si>
    <t>政府性基金“三公”经费支出预算表</t>
  </si>
  <si>
    <t>表4-2</t>
  </si>
  <si>
    <t>政府性基金预算项目支出预算表</t>
  </si>
  <si>
    <t>表5</t>
  </si>
  <si>
    <t>国有资本经营预算支出预算表</t>
  </si>
  <si>
    <t>本年国有资本经营预算支出</t>
  </si>
  <si>
    <t>表6</t>
  </si>
  <si>
    <t>政府采购支出预算表</t>
  </si>
  <si>
    <t>采购目录</t>
  </si>
  <si>
    <t>支出类别</t>
  </si>
  <si>
    <t>采购项目</t>
  </si>
  <si>
    <t>品名规格</t>
  </si>
  <si>
    <t>需求时间</t>
  </si>
  <si>
    <t>计量单位</t>
  </si>
  <si>
    <t xml:space="preserve">采购数量 </t>
  </si>
  <si>
    <t>当年财政拨款收入安排</t>
  </si>
  <si>
    <t>事业收入（专户收入）资金安排</t>
  </si>
  <si>
    <t>经营收入安排</t>
  </si>
  <si>
    <t>其他资金安排</t>
  </si>
  <si>
    <t>一般公共预算收入安排</t>
  </si>
  <si>
    <t>政府性基金收入安排</t>
  </si>
  <si>
    <t>2020年市级部门预算项目绩效目标表</t>
  </si>
  <si>
    <t>单位名称（项目名称）</t>
  </si>
  <si>
    <t>项目资金</t>
  </si>
  <si>
    <t>年度目标</t>
  </si>
  <si>
    <t>资金总额</t>
  </si>
  <si>
    <t>财政拨款</t>
  </si>
  <si>
    <t>其他资金</t>
  </si>
  <si>
    <t>项目完成</t>
  </si>
  <si>
    <t>项目效益</t>
  </si>
  <si>
    <t>满意度指标</t>
  </si>
  <si>
    <t>二级指标</t>
  </si>
  <si>
    <t>三级指标</t>
  </si>
  <si>
    <t>指标值</t>
  </si>
  <si>
    <t>308301301-中共绵阳市委宣传部</t>
  </si>
  <si>
    <t>落实意识形态工作责任制经费</t>
  </si>
  <si>
    <t>数量及成本指标</t>
  </si>
  <si>
    <t>编印意识形态应知应会手册5000余册，编印《理论参阅》内部资料500余份</t>
  </si>
  <si>
    <t>可持续影响指标</t>
  </si>
  <si>
    <t>加强和改进我市意识形态工作，落实中央关于意识形态工作责任制要求，守好阵地、管好队伍，切实做到守土有责、守土负责、守土尽责</t>
  </si>
  <si>
    <t>增强全市党员干部落实意识形态工作政治意识</t>
  </si>
  <si>
    <t>强化了思想政治引领，不断提高党员干部学习力；夯实了主流意识形态工作话语权，不断增强党的号召力</t>
  </si>
  <si>
    <t>不断增强了全市党员干部“四个自信”，进一步增强全市党员干部凝聚力、向心力</t>
  </si>
  <si>
    <t>全年组织市委中心组学习不少于12天，其中意识形态领域主题学习不少于4次</t>
  </si>
  <si>
    <t>购买厅级领导干部指定中央、省级阅读资料</t>
  </si>
  <si>
    <t>质量指标</t>
  </si>
  <si>
    <t>全面落实党管意识形态工作，全面履行意识形态工作责任制主体责任</t>
  </si>
  <si>
    <t>全市意识形态工作向上向好</t>
  </si>
  <si>
    <t>《绵阳宣传》等大宗资料编辑印刷费</t>
  </si>
  <si>
    <t>每年《绵阳宣传》版面规划、栏目调整等设计和市场可行性调研费用</t>
  </si>
  <si>
    <t>社会效益指标</t>
  </si>
  <si>
    <t>积极通过《绵阳宣传》有效开展新闻传播和对外宣传工作，同时面向全国大中城市免费邮寄，良好展示绵阳的重要工作和特色工作，推动叫响叫亮中国科技城美誉</t>
  </si>
  <si>
    <t>进一步对外增强绵阳知名度和美誉度，力争面向全国大中型地级城市的邮寄覆盖率≥60%</t>
  </si>
  <si>
    <t>积极对外展示绵阳市委、市政府重要工作和重大部署，凝聚社会共识</t>
  </si>
  <si>
    <t>每年改版《绵阳宣传》确保适应市场主流价值，推动绵阳对外宣传传播率≥80%</t>
  </si>
  <si>
    <t>面向全国大中型地级城市，四川省内党政机关、科研单位、高校等单位邮寄</t>
  </si>
  <si>
    <t>全年编印《绵阳宣传》12期，印刷10000余份</t>
  </si>
  <si>
    <t>全市网络管理和重大舆情处置经费</t>
  </si>
  <si>
    <t>加强网络评论员队伍建设，牢牢掌握网络意识形态工作主导权和领导权，全年组织开展各级各类网络评论员培训会</t>
  </si>
  <si>
    <t>在中央、省级和市级主流媒体网站精心策划一批专题活动，通过网络舆论引导，不断营造全市风清气正的网络空间</t>
  </si>
  <si>
    <t>通过网络理政，群众网络诉求获得感和满意感不断提升。同时，绵阳网络空间持续风清气正</t>
  </si>
  <si>
    <t>加强和改进全市网络管理和人才队伍建设发展，进一步增强全市网络人才队伍“四个意识”，不断筑牢市委在网络战线的话语权和主导权</t>
  </si>
  <si>
    <t>群众积极参与网络治理，通过网络理政合理反映诉求满意度≥90%</t>
  </si>
  <si>
    <t>处置和化解重大网络舆情，主要用于涉绵重大负面舆情的应对处置开支和与国内重要新闻网站以及国内主要知名网站日常工作联系</t>
  </si>
  <si>
    <t>创新理论武装经费</t>
  </si>
  <si>
    <t>全年组织召开市委理论宣讲团会议2次，组织市委理论宣讲团深入党政机关、在绵高校、在绵国企、在绵科研单位等召开理论宣讲会40余次</t>
  </si>
  <si>
    <t>推动学习贯彻习近平新时代中国特色社会主义思想深入人心，推动全市思想道德建设，巩固党的理论创新成果和制度成果</t>
  </si>
  <si>
    <t>推动全市党员干部和广大群众深入学习贯彻习近平新时代中国特色社会主义思想，坚持中国特色社会主义道路</t>
  </si>
  <si>
    <t>开展一系列形式多样、喜闻乐见的理论宣讲活动，贴近群众、服务群众</t>
  </si>
  <si>
    <t>通过一系列贴近群众、服务群众的宣讲方式，增进群众获得感和幸福感，确保群众满意度≥95%</t>
  </si>
  <si>
    <t>编印中央、省委和市委重要会议、重大部署等工作精神资料5000余份，编印各类各类党的理论辅导读本2000余份</t>
  </si>
  <si>
    <t>购置市委理论宣讲团使用和面向全市党政机关发放的保存辅导资料的U盘、光盘等办公设备</t>
  </si>
  <si>
    <t>新闻宣传和对外传播经费</t>
  </si>
  <si>
    <t>推出一系列具有绵阳城市形象标识的办公设备、宣传挂画、活动手册等载体，在开展新闻宣传和对外传播时广泛赠送，助力绵阳城市形象标识的推广运用</t>
  </si>
  <si>
    <t>全年围绕市委、市政府工作要求，积极联系中央、省级等重点新闻媒体精心策划一批主题宣传，全方位、深角度展示绵阳、宣传绵阳</t>
  </si>
  <si>
    <t>因开展对外宣传需参加国内相关新闻宣传会议，产生相关差旅费</t>
  </si>
  <si>
    <t>因接待新闻媒体来绵采访、交流需做好用车保障，产生相关租车费</t>
  </si>
  <si>
    <t>推动文化事业繁荣和文化产业发展经费</t>
  </si>
  <si>
    <t>组织召开科博会展演活动、元旦春节系列活动、嫘祖祭祀、文昌祭祀等个大型文化活动协调会</t>
  </si>
  <si>
    <t>培育建设市、县、乡、村级公共文化服务示范点10个。在全市范围内组织开展中华经典诵读活动，通过举办预赛、决算，弘扬中华经典、讴歌时代新风</t>
  </si>
  <si>
    <t>一是每季度编印《文化产业发展主要指标统计》；二是汇编绵阳年度文化事业发展报告</t>
  </si>
  <si>
    <t>邀请第三方策划相关活动流程、调查市民文化需求、优化公共文化服务体系建设等专业领域工作</t>
  </si>
  <si>
    <t>开展文化资源保护利用，组织专家对全市红色文化资源进行认定建档，特色文化口述史收集</t>
  </si>
  <si>
    <t>全民阅读和报刊审读经费</t>
  </si>
  <si>
    <t>开展“全民阅读”活动，是落实党中央关于建设学习型国家的重要举措，也是市委、市政府推进社会主义核心价值观建设重要部署。每年，市委宣传部具体承担了全民阅读活动，一是举办“4•23世界读书日”暨“书香绵州•美丽绵阳”全民阅读活动，二是开展“书香之家”评选工作，三是开展青少年“进入新时代 改革开新篇”读书教育活动，开展“我的书屋·我的梦”农村少年儿童阅读实践活动。同时，组织专职审读员对全市报刊、连续性内部资料进行审读，召开报刊审读工作例会。</t>
  </si>
  <si>
    <t>组织开展“书香绵州?美丽绵阳”全民阅读、“书香之家”评选、青少年“我的书屋·我的梦”等活动产生的办公费用。同时，组织召开审读员对全市报刊、连续性内部资料进行审读的办公费用</t>
  </si>
  <si>
    <t>在开展全民阅读活动期间，编印活动折页、宣传挂画、推荐书目等相关宣传资料20000余份，制作书签、扇子、环保袋等相关宣传品5000余份</t>
  </si>
  <si>
    <t>扫黄打非及版权保护经费</t>
  </si>
  <si>
    <t>组织召开扫黄打非业务培训不少于2次，对标中央、省分解“五大专项行动”工作会1次，召开全会扫黄打非领导小组工作会议全年不少于2次，召开基层扫黄打非网格化规范化标准化建设推进会1次</t>
  </si>
  <si>
    <t>汇编中央、省关于扫黄打非政策辅导资料1000余份，汇编全市创建全国版权示范城市宣传资料20000余份</t>
  </si>
  <si>
    <t>落实基层扫黄打非网格化规范化标准化建设办公费，积极配合中央、省安排部署的反非法反违禁工作办公费</t>
  </si>
  <si>
    <t>委托第三方机构开展作品著作权免费登记，全年登记不少于10000件</t>
  </si>
  <si>
    <t>群众性精神文明建设经费</t>
  </si>
  <si>
    <t>印制“感动绵阳十大人物”“十大最美绵阳人”及道德模范等先进事迹宣传资料20000余份，汇编志愿服务工作手册2000余份</t>
  </si>
  <si>
    <t>组织召开全市文明委工作会议不少于2次，组织各级各类道德模范宣传宣讲会50余次，组织召开志愿服务工作推进会不少于2次</t>
  </si>
  <si>
    <t>委托第三方组织开展道德模范宣传宣讲活动不少于50场，定期反映城市惠民电影不少于24场</t>
  </si>
  <si>
    <t>组织开展“感动绵阳十大人物”“十大最美绵阳人”及道德模范评选、宣传等工作办公费</t>
  </si>
  <si>
    <t>新时代文明实践中心建设经费</t>
  </si>
  <si>
    <t>在承担国家示范点建设的指导、管理和落实市委、市政府关于加快建设新时代文明实践中心工作安排中所需的办公费</t>
  </si>
  <si>
    <t>坚持以习近平新时代中国特色社会主义思想为指导，以更大的力度、更有效的举措推进试点工作，推动党的创新理论“飞入寻常百姓家”</t>
  </si>
  <si>
    <t>新时达文明实践中心建设群众认可度≥90%</t>
  </si>
  <si>
    <t>突出特色，因地制宜，抓好资源统筹整合，打造具有特色的新时代文明实践中心，创新开展各类新时代文明实践活动</t>
  </si>
  <si>
    <t>群众积极参与，满意度≥95%</t>
  </si>
  <si>
    <t>汇编新时代新思想辅导读本50000余份，编撰本地传统文化、红色文化以及乡贤事迹等宣传资料1000余份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</si>
</sst>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
    <numFmt numFmtId="178" formatCode="&quot;\&quot;#,##0.00_);\(&quot;\&quot;#,##0.00\)"/>
  </numFmts>
  <fonts count="65">
    <font>
      <sz val="9"/>
      <name val="宋体"/>
      <family val="0"/>
    </font>
    <font>
      <sz val="11"/>
      <name val="宋体"/>
      <family val="0"/>
    </font>
    <font>
      <sz val="11"/>
      <color indexed="8"/>
      <name val="Calibri"/>
      <family val="2"/>
    </font>
    <font>
      <sz val="9"/>
      <color indexed="8"/>
      <name val="Calibri"/>
      <family val="2"/>
    </font>
    <font>
      <b/>
      <sz val="12"/>
      <color indexed="8"/>
      <name val="Calibri"/>
      <family val="2"/>
    </font>
    <font>
      <b/>
      <sz val="9"/>
      <color indexed="8"/>
      <name val="Calibri"/>
      <family val="2"/>
    </font>
    <font>
      <b/>
      <sz val="18"/>
      <name val="黑体"/>
      <family val="3"/>
    </font>
    <font>
      <sz val="10"/>
      <name val="宋体"/>
      <family val="0"/>
    </font>
    <font>
      <b/>
      <sz val="10"/>
      <name val="宋体"/>
      <family val="0"/>
    </font>
    <font>
      <sz val="9"/>
      <name val="Times New Roman"/>
      <family val="1"/>
    </font>
    <font>
      <b/>
      <sz val="9"/>
      <name val="宋体"/>
      <family val="0"/>
    </font>
    <font>
      <sz val="9"/>
      <color indexed="8"/>
      <name val="宋体"/>
      <family val="0"/>
    </font>
    <font>
      <b/>
      <sz val="9"/>
      <color indexed="8"/>
      <name val="宋体"/>
      <family val="0"/>
    </font>
    <font>
      <sz val="8"/>
      <color indexed="8"/>
      <name val="宋体"/>
      <family val="0"/>
    </font>
    <font>
      <b/>
      <sz val="12"/>
      <name val="宋体"/>
      <family val="0"/>
    </font>
    <font>
      <b/>
      <sz val="16"/>
      <name val="宋体"/>
      <family val="0"/>
    </font>
    <font>
      <sz val="12"/>
      <color indexed="8"/>
      <name val="宋体"/>
      <family val="0"/>
    </font>
    <font>
      <b/>
      <sz val="12"/>
      <color indexed="8"/>
      <name val="宋体"/>
      <family val="0"/>
    </font>
    <font>
      <sz val="12"/>
      <name val="Times New Roman"/>
      <family val="1"/>
    </font>
    <font>
      <b/>
      <sz val="12"/>
      <color indexed="8"/>
      <name val="黑体"/>
      <family val="3"/>
    </font>
    <font>
      <b/>
      <sz val="36"/>
      <name val="黑体"/>
      <family val="3"/>
    </font>
    <font>
      <b/>
      <sz val="48"/>
      <name val="宋体"/>
      <family val="0"/>
    </font>
    <font>
      <sz val="1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2"/>
    </font>
    <font>
      <sz val="9"/>
      <color rgb="FF000000"/>
      <name val="Calibri"/>
      <family val="2"/>
    </font>
    <font>
      <b/>
      <sz val="12"/>
      <color rgb="FF000000"/>
      <name val="Calibri"/>
      <family val="2"/>
    </font>
    <font>
      <b/>
      <sz val="9"/>
      <color rgb="FF000000"/>
      <name val="Calibri"/>
      <family val="2"/>
    </font>
  </fonts>
  <fills count="40">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ADD8E6"/>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42" fillId="3" borderId="0" applyNumberFormat="0" applyBorder="0" applyAlignment="0" applyProtection="0"/>
    <xf numFmtId="0" fontId="43" fillId="4" borderId="1" applyNumberFormat="0" applyAlignment="0" applyProtection="0"/>
    <xf numFmtId="0" fontId="23" fillId="5" borderId="0" applyNumberFormat="0" applyBorder="0" applyAlignment="0" applyProtection="0"/>
    <xf numFmtId="0" fontId="23" fillId="6" borderId="0" applyNumberFormat="0" applyBorder="0" applyAlignment="0" applyProtection="0"/>
    <xf numFmtId="0" fontId="42" fillId="7" borderId="0" applyNumberFormat="0" applyBorder="0" applyAlignment="0" applyProtection="0"/>
    <xf numFmtId="0" fontId="44" fillId="8" borderId="0" applyNumberFormat="0" applyBorder="0" applyAlignment="0" applyProtection="0"/>
    <xf numFmtId="0" fontId="23" fillId="9" borderId="0" applyNumberFormat="0" applyBorder="0" applyAlignment="0" applyProtection="0"/>
    <xf numFmtId="0" fontId="45" fillId="10" borderId="0" applyNumberFormat="0" applyBorder="0" applyAlignment="0" applyProtection="0"/>
    <xf numFmtId="0" fontId="46" fillId="0" borderId="0" applyNumberFormat="0" applyFill="0" applyBorder="0" applyAlignment="0" applyProtection="0"/>
    <xf numFmtId="0" fontId="23" fillId="11" borderId="0" applyNumberFormat="0" applyBorder="0" applyAlignment="0" applyProtection="0"/>
    <xf numFmtId="0" fontId="47" fillId="0" borderId="0" applyNumberFormat="0" applyFill="0" applyBorder="0" applyAlignment="0" applyProtection="0"/>
    <xf numFmtId="0" fontId="2" fillId="12" borderId="2" applyNumberFormat="0" applyFont="0" applyAlignment="0" applyProtection="0"/>
    <xf numFmtId="0" fontId="45" fillId="13"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5" fillId="14" borderId="0" applyNumberFormat="0" applyBorder="0" applyAlignment="0" applyProtection="0"/>
    <xf numFmtId="0" fontId="48" fillId="0" borderId="4" applyNumberFormat="0" applyFill="0" applyAlignment="0" applyProtection="0"/>
    <xf numFmtId="0" fontId="45" fillId="15" borderId="0" applyNumberFormat="0" applyBorder="0" applyAlignment="0" applyProtection="0"/>
    <xf numFmtId="0" fontId="54" fillId="16" borderId="5" applyNumberFormat="0" applyAlignment="0" applyProtection="0"/>
    <xf numFmtId="0" fontId="55" fillId="16" borderId="1" applyNumberFormat="0" applyAlignment="0" applyProtection="0"/>
    <xf numFmtId="0" fontId="56" fillId="17" borderId="6" applyNumberFormat="0" applyAlignment="0" applyProtection="0"/>
    <xf numFmtId="0" fontId="42" fillId="18" borderId="0" applyNumberFormat="0" applyBorder="0" applyAlignment="0" applyProtection="0"/>
    <xf numFmtId="0" fontId="45" fillId="19"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20" borderId="0" applyNumberFormat="0" applyBorder="0" applyAlignment="0" applyProtection="0"/>
    <xf numFmtId="0" fontId="60"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42"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2" fillId="36" borderId="0" applyNumberFormat="0" applyBorder="0" applyAlignment="0" applyProtection="0"/>
    <xf numFmtId="0" fontId="45" fillId="37" borderId="0" applyNumberFormat="0" applyBorder="0" applyAlignment="0" applyProtection="0"/>
  </cellStyleXfs>
  <cellXfs count="198">
    <xf numFmtId="0" fontId="0" fillId="0" borderId="0" xfId="0" applyAlignment="1">
      <alignment/>
    </xf>
    <xf numFmtId="0" fontId="61" fillId="0" borderId="0" xfId="0" applyNumberFormat="1" applyFont="1" applyFill="1" applyAlignment="1" applyProtection="1">
      <alignment/>
      <protection/>
    </xf>
    <xf numFmtId="0" fontId="62" fillId="0" borderId="0" xfId="0" applyNumberFormat="1" applyFont="1" applyFill="1" applyAlignment="1" applyProtection="1">
      <alignment/>
      <protection/>
    </xf>
    <xf numFmtId="0" fontId="62" fillId="0" borderId="0" xfId="0" applyNumberFormat="1" applyFont="1" applyFill="1" applyAlignment="1" applyProtection="1">
      <alignment wrapText="1"/>
      <protection/>
    </xf>
    <xf numFmtId="0" fontId="62" fillId="0" borderId="0" xfId="0" applyNumberFormat="1" applyFont="1" applyFill="1" applyAlignment="1" applyProtection="1">
      <alignment vertical="center"/>
      <protection/>
    </xf>
    <xf numFmtId="0" fontId="62" fillId="0" borderId="0" xfId="0" applyNumberFormat="1" applyFont="1" applyFill="1" applyAlignment="1" applyProtection="1">
      <alignment vertical="center" wrapText="1"/>
      <protection/>
    </xf>
    <xf numFmtId="0" fontId="63" fillId="38" borderId="0" xfId="0" applyNumberFormat="1" applyFont="1" applyFill="1" applyAlignment="1" applyProtection="1">
      <alignment horizontal="center" vertical="center" wrapText="1"/>
      <protection/>
    </xf>
    <xf numFmtId="0" fontId="62" fillId="0" borderId="0" xfId="0" applyNumberFormat="1" applyFont="1" applyFill="1" applyAlignment="1" applyProtection="1">
      <alignment horizontal="right" wrapText="1"/>
      <protection/>
    </xf>
    <xf numFmtId="0" fontId="62" fillId="0" borderId="9" xfId="0" applyNumberFormat="1" applyFont="1" applyFill="1" applyBorder="1" applyAlignment="1" applyProtection="1">
      <alignment horizontal="center" vertical="center" wrapText="1"/>
      <protection/>
    </xf>
    <xf numFmtId="0" fontId="62" fillId="0" borderId="9" xfId="0" applyNumberFormat="1" applyFont="1" applyFill="1" applyBorder="1" applyAlignment="1" applyProtection="1">
      <alignment horizontal="center" vertical="center"/>
      <protection/>
    </xf>
    <xf numFmtId="0" fontId="64" fillId="0" borderId="9" xfId="0" applyNumberFormat="1" applyFont="1" applyFill="1" applyBorder="1" applyAlignment="1" applyProtection="1">
      <alignment wrapText="1"/>
      <protection/>
    </xf>
    <xf numFmtId="4" fontId="64" fillId="0" borderId="9" xfId="0" applyNumberFormat="1" applyFont="1" applyFill="1" applyBorder="1" applyAlignment="1" applyProtection="1">
      <alignment horizontal="right"/>
      <protection/>
    </xf>
    <xf numFmtId="0" fontId="62" fillId="0" borderId="9" xfId="0" applyNumberFormat="1" applyFont="1" applyFill="1" applyBorder="1" applyAlignment="1" applyProtection="1">
      <alignment wrapText="1"/>
      <protection/>
    </xf>
    <xf numFmtId="0" fontId="62" fillId="0" borderId="9" xfId="0" applyNumberFormat="1" applyFont="1" applyFill="1" applyBorder="1" applyAlignment="1" applyProtection="1">
      <alignment/>
      <protection/>
    </xf>
    <xf numFmtId="0" fontId="62" fillId="0" borderId="9" xfId="0" applyNumberFormat="1" applyFont="1" applyFill="1" applyBorder="1" applyAlignment="1" applyProtection="1">
      <alignment horizontal="left" vertical="top" wrapText="1"/>
      <protection/>
    </xf>
    <xf numFmtId="4" fontId="62" fillId="0" borderId="9" xfId="0" applyNumberFormat="1" applyFont="1" applyFill="1" applyBorder="1" applyAlignment="1" applyProtection="1">
      <alignment horizontal="right" vertical="top"/>
      <protection/>
    </xf>
    <xf numFmtId="0" fontId="62" fillId="0" borderId="9" xfId="0" applyNumberFormat="1" applyFont="1" applyFill="1" applyBorder="1" applyAlignment="1" applyProtection="1">
      <alignment horizontal="left" vertical="center"/>
      <protection/>
    </xf>
    <xf numFmtId="0" fontId="62" fillId="0" borderId="9" xfId="0" applyNumberFormat="1" applyFont="1" applyFill="1" applyBorder="1" applyAlignment="1" applyProtection="1">
      <alignment horizontal="left" vertical="center" wrapText="1"/>
      <protection/>
    </xf>
    <xf numFmtId="4" fontId="62" fillId="0" borderId="9" xfId="0" applyNumberFormat="1" applyFont="1" applyFill="1" applyBorder="1" applyAlignment="1" applyProtection="1">
      <alignment horizontal="right" vertical="center" wrapText="1"/>
      <protection/>
    </xf>
    <xf numFmtId="176" fontId="62" fillId="0" borderId="9" xfId="0" applyNumberFormat="1" applyFont="1" applyFill="1" applyBorder="1" applyAlignment="1" applyProtection="1">
      <alignment horizontal="left" vertical="center" wrapText="1"/>
      <protection/>
    </xf>
    <xf numFmtId="0" fontId="62" fillId="0" borderId="9" xfId="0" applyNumberFormat="1" applyFont="1" applyFill="1" applyBorder="1" applyAlignment="1" applyProtection="1">
      <alignment vertical="center"/>
      <protection/>
    </xf>
    <xf numFmtId="0" fontId="62" fillId="0" borderId="9" xfId="0" applyNumberFormat="1" applyFont="1" applyFill="1" applyBorder="1" applyAlignment="1" applyProtection="1">
      <alignment vertical="center" wrapText="1"/>
      <protection/>
    </xf>
    <xf numFmtId="4" fontId="62" fillId="0" borderId="9" xfId="0" applyNumberFormat="1" applyFont="1" applyFill="1" applyBorder="1" applyAlignment="1" applyProtection="1">
      <alignment vertical="center" wrapText="1"/>
      <protection/>
    </xf>
    <xf numFmtId="0" fontId="62" fillId="0" borderId="0" xfId="0" applyNumberFormat="1" applyFont="1" applyFill="1" applyAlignment="1" applyProtection="1">
      <alignment horizontal="center" vertical="center"/>
      <protection/>
    </xf>
    <xf numFmtId="1" fontId="0" fillId="0" borderId="0" xfId="0" applyNumberFormat="1" applyFill="1" applyAlignment="1">
      <alignment/>
    </xf>
    <xf numFmtId="0" fontId="0" fillId="39" borderId="0" xfId="0" applyNumberFormat="1" applyFont="1" applyFill="1" applyAlignment="1">
      <alignment/>
    </xf>
    <xf numFmtId="0" fontId="6" fillId="0" borderId="0" xfId="0" applyNumberFormat="1" applyFont="1" applyFill="1" applyAlignment="1" applyProtection="1">
      <alignment horizontal="centerContinuous"/>
      <protection/>
    </xf>
    <xf numFmtId="0" fontId="0" fillId="0" borderId="0" xfId="0" applyNumberFormat="1" applyFont="1" applyFill="1" applyAlignment="1" applyProtection="1">
      <alignment horizontal="left"/>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vertical="center" wrapText="1"/>
      <protection/>
    </xf>
    <xf numFmtId="49" fontId="0" fillId="0" borderId="11"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wrapText="1"/>
      <protection/>
    </xf>
    <xf numFmtId="0" fontId="0" fillId="0" borderId="0" xfId="0" applyFill="1" applyAlignment="1">
      <alignment/>
    </xf>
    <xf numFmtId="0" fontId="0" fillId="0" borderId="15" xfId="0" applyNumberFormat="1" applyFont="1" applyFill="1" applyBorder="1" applyAlignment="1" applyProtection="1">
      <alignment horizontal="center" vertical="center" wrapText="1"/>
      <protection/>
    </xf>
    <xf numFmtId="0" fontId="0" fillId="0" borderId="16" xfId="0" applyBorder="1" applyAlignment="1">
      <alignment horizontal="centerContinuous" vertical="center"/>
    </xf>
    <xf numFmtId="0" fontId="0" fillId="0" borderId="12" xfId="0" applyBorder="1" applyAlignment="1">
      <alignment horizontal="centerContinuous" vertical="center"/>
    </xf>
    <xf numFmtId="0" fontId="0" fillId="0" borderId="13" xfId="0" applyBorder="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wrapText="1"/>
      <protection/>
    </xf>
    <xf numFmtId="3" fontId="0" fillId="0" borderId="10"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vertical="center" wrapText="1"/>
      <protection/>
    </xf>
    <xf numFmtId="3" fontId="0" fillId="0" borderId="14"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wrapText="1"/>
      <protection/>
    </xf>
    <xf numFmtId="0" fontId="0" fillId="39" borderId="0" xfId="0" applyNumberFormat="1" applyFont="1" applyFill="1" applyAlignment="1">
      <alignment horizontal="right" vertical="center"/>
    </xf>
    <xf numFmtId="0" fontId="7" fillId="0" borderId="0" xfId="0" applyNumberFormat="1" applyFont="1" applyFill="1" applyAlignment="1">
      <alignment horizontal="right"/>
    </xf>
    <xf numFmtId="1" fontId="8" fillId="0" borderId="0" xfId="0" applyNumberFormat="1" applyFont="1" applyFill="1" applyAlignment="1">
      <alignment horizontal="left"/>
    </xf>
    <xf numFmtId="0" fontId="0" fillId="0" borderId="0" xfId="0" applyNumberFormat="1" applyFont="1" applyFill="1" applyAlignment="1">
      <alignment/>
    </xf>
    <xf numFmtId="0" fontId="6" fillId="0" borderId="0" xfId="0" applyNumberFormat="1" applyFont="1" applyFill="1" applyAlignment="1" applyProtection="1">
      <alignment horizontal="center" vertical="center"/>
      <protection/>
    </xf>
    <xf numFmtId="0" fontId="0" fillId="0" borderId="17" xfId="0" applyNumberFormat="1" applyFont="1" applyFill="1" applyBorder="1" applyAlignment="1" applyProtection="1">
      <alignment horizontal="left"/>
      <protection/>
    </xf>
    <xf numFmtId="0" fontId="0" fillId="0" borderId="18" xfId="0" applyNumberFormat="1" applyFont="1" applyFill="1" applyBorder="1" applyAlignment="1">
      <alignment horizontal="centerContinuous" vertical="center"/>
    </xf>
    <xf numFmtId="0" fontId="0" fillId="0" borderId="19" xfId="0" applyNumberFormat="1" applyFont="1" applyFill="1" applyBorder="1" applyAlignment="1">
      <alignment horizontal="centerContinuous" vertical="center"/>
    </xf>
    <xf numFmtId="0" fontId="0" fillId="0" borderId="20" xfId="0" applyNumberFormat="1" applyFont="1" applyFill="1" applyBorder="1" applyAlignment="1">
      <alignment horizontal="centerContinuous" vertical="center"/>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lignment horizontal="centerContinuous" vertical="center"/>
    </xf>
    <xf numFmtId="1" fontId="0" fillId="0" borderId="10" xfId="0" applyNumberFormat="1" applyFont="1" applyFill="1" applyBorder="1" applyAlignment="1">
      <alignment horizontal="centerContinuous" vertical="center"/>
    </xf>
    <xf numFmtId="1" fontId="0" fillId="0" borderId="11" xfId="0" applyNumberFormat="1" applyFont="1" applyFill="1" applyBorder="1" applyAlignment="1">
      <alignment horizontal="centerContinuous" vertical="center"/>
    </xf>
    <xf numFmtId="1" fontId="0" fillId="0" borderId="11" xfId="0" applyNumberFormat="1" applyFont="1" applyFill="1" applyBorder="1" applyAlignment="1" applyProtection="1">
      <alignment horizontal="center" vertical="center" wrapText="1"/>
      <protection/>
    </xf>
    <xf numFmtId="0" fontId="0" fillId="39"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1"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177" fontId="0" fillId="0" borderId="10" xfId="0" applyNumberFormat="1" applyFont="1" applyFill="1" applyBorder="1" applyAlignment="1" applyProtection="1">
      <alignment vertical="center" wrapText="1"/>
      <protection/>
    </xf>
    <xf numFmtId="177" fontId="0" fillId="0" borderId="14" xfId="0" applyNumberFormat="1" applyFont="1" applyFill="1" applyBorder="1" applyAlignment="1" applyProtection="1">
      <alignment vertical="center" wrapText="1"/>
      <protection/>
    </xf>
    <xf numFmtId="0" fontId="0" fillId="39"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9" fillId="39" borderId="0" xfId="0" applyNumberFormat="1" applyFont="1" applyFill="1" applyAlignment="1" applyProtection="1">
      <alignment vertical="center" wrapText="1"/>
      <protection/>
    </xf>
    <xf numFmtId="0" fontId="10" fillId="39" borderId="0" xfId="0" applyNumberFormat="1" applyFont="1" applyFill="1" applyAlignment="1" applyProtection="1">
      <alignment vertical="center" wrapText="1"/>
      <protection/>
    </xf>
    <xf numFmtId="0" fontId="11" fillId="39" borderId="0" xfId="0" applyNumberFormat="1" applyFont="1" applyFill="1" applyAlignment="1">
      <alignment/>
    </xf>
    <xf numFmtId="0" fontId="12" fillId="39" borderId="0" xfId="0" applyNumberFormat="1" applyFont="1" applyFill="1" applyAlignment="1">
      <alignment/>
    </xf>
    <xf numFmtId="0" fontId="0" fillId="39" borderId="0" xfId="0" applyNumberFormat="1" applyFont="1" applyFill="1" applyAlignment="1" applyProtection="1">
      <alignment vertical="center"/>
      <protection/>
    </xf>
    <xf numFmtId="1" fontId="0" fillId="0" borderId="0" xfId="0" applyNumberFormat="1" applyFill="1" applyBorder="1" applyAlignment="1">
      <alignment/>
    </xf>
    <xf numFmtId="0" fontId="11" fillId="39" borderId="0" xfId="0" applyNumberFormat="1" applyFont="1" applyFill="1" applyBorder="1" applyAlignment="1">
      <alignment/>
    </xf>
    <xf numFmtId="0" fontId="11" fillId="0" borderId="0" xfId="0" applyNumberFormat="1" applyFont="1" applyFill="1" applyAlignment="1">
      <alignment/>
    </xf>
    <xf numFmtId="0" fontId="0" fillId="0" borderId="0" xfId="0" applyNumberFormat="1" applyFont="1" applyFill="1" applyAlignment="1" applyProtection="1">
      <alignment vertical="center" wrapText="1"/>
      <protection/>
    </xf>
    <xf numFmtId="0" fontId="0" fillId="0" borderId="11" xfId="0" applyNumberFormat="1" applyFont="1" applyFill="1" applyBorder="1" applyAlignment="1" applyProtection="1">
      <alignment horizontal="center" vertical="center"/>
      <protection/>
    </xf>
    <xf numFmtId="0" fontId="0" fillId="39"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39" borderId="12" xfId="0" applyNumberFormat="1" applyFont="1" applyFill="1" applyBorder="1" applyAlignment="1" applyProtection="1">
      <alignment horizontal="center" vertical="center" wrapText="1"/>
      <protection/>
    </xf>
    <xf numFmtId="1" fontId="8" fillId="0" borderId="0" xfId="0" applyNumberFormat="1" applyFont="1" applyFill="1" applyAlignment="1">
      <alignment/>
    </xf>
    <xf numFmtId="0" fontId="7" fillId="0" borderId="0" xfId="0" applyNumberFormat="1" applyFont="1" applyFill="1" applyAlignment="1">
      <alignment/>
    </xf>
    <xf numFmtId="0" fontId="7" fillId="0" borderId="0" xfId="0" applyNumberFormat="1" applyFont="1" applyFill="1" applyAlignment="1">
      <alignment horizontal="centerContinuous" vertical="center"/>
    </xf>
    <xf numFmtId="0" fontId="7" fillId="0" borderId="0" xfId="0" applyNumberFormat="1" applyFont="1" applyFill="1" applyAlignment="1">
      <alignment horizontal="right" vertical="center"/>
    </xf>
    <xf numFmtId="0" fontId="0" fillId="0" borderId="0" xfId="0" applyNumberFormat="1" applyFont="1" applyFill="1" applyAlignment="1">
      <alignment/>
    </xf>
    <xf numFmtId="1" fontId="0" fillId="0" borderId="21"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Continuous" vertical="center"/>
      <protection/>
    </xf>
    <xf numFmtId="0" fontId="0" fillId="0" borderId="17" xfId="0" applyNumberFormat="1" applyFont="1" applyFill="1" applyBorder="1" applyAlignment="1" applyProtection="1">
      <alignment horizontal="centerContinuous" vertical="center"/>
      <protection/>
    </xf>
    <xf numFmtId="1" fontId="0" fillId="0" borderId="18" xfId="0" applyNumberFormat="1" applyFont="1" applyFill="1" applyBorder="1" applyAlignment="1" applyProtection="1">
      <alignment horizontal="center" vertical="center" wrapText="1"/>
      <protection/>
    </xf>
    <xf numFmtId="1" fontId="0" fillId="0" borderId="13"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xf>
    <xf numFmtId="1" fontId="13" fillId="0" borderId="0" xfId="0" applyNumberFormat="1" applyFont="1" applyFill="1" applyAlignment="1">
      <alignment/>
    </xf>
    <xf numFmtId="1" fontId="13" fillId="0" borderId="0" xfId="0" applyNumberFormat="1" applyFont="1" applyFill="1" applyAlignment="1">
      <alignment horizontal="centerContinuous" vertical="center"/>
    </xf>
    <xf numFmtId="1" fontId="13" fillId="0" borderId="0" xfId="0" applyNumberFormat="1" applyFont="1" applyFill="1" applyBorder="1" applyAlignment="1">
      <alignment/>
    </xf>
    <xf numFmtId="1" fontId="13" fillId="0" borderId="0" xfId="0" applyNumberFormat="1" applyFont="1" applyFill="1" applyBorder="1" applyAlignment="1">
      <alignment horizontal="centerContinuous" vertical="center"/>
    </xf>
    <xf numFmtId="1" fontId="0" fillId="0" borderId="0" xfId="0" applyNumberFormat="1" applyFont="1" applyFill="1" applyAlignment="1">
      <alignment vertical="center"/>
    </xf>
    <xf numFmtId="1" fontId="14" fillId="0" borderId="0" xfId="0" applyNumberFormat="1" applyFont="1" applyFill="1" applyAlignment="1">
      <alignment/>
    </xf>
    <xf numFmtId="1" fontId="14" fillId="0" borderId="0" xfId="0" applyNumberFormat="1" applyFont="1" applyFill="1" applyAlignment="1">
      <alignment horizontal="left"/>
    </xf>
    <xf numFmtId="0" fontId="6" fillId="0" borderId="0" xfId="0" applyNumberFormat="1" applyFont="1" applyFill="1" applyAlignment="1" applyProtection="1">
      <alignment horizontal="centerContinuous" vertical="center"/>
      <protection/>
    </xf>
    <xf numFmtId="0" fontId="15" fillId="0" borderId="0" xfId="0" applyNumberFormat="1" applyFont="1" applyFill="1" applyAlignment="1" applyProtection="1">
      <alignment horizontal="centerContinuous" vertical="center"/>
      <protection/>
    </xf>
    <xf numFmtId="0" fontId="0" fillId="0" borderId="18" xfId="0" applyNumberFormat="1" applyFont="1" applyFill="1" applyBorder="1" applyAlignment="1" applyProtection="1">
      <alignment horizontal="centerContinuous" vertical="center"/>
      <protection/>
    </xf>
    <xf numFmtId="0" fontId="0" fillId="0" borderId="20" xfId="0" applyNumberFormat="1" applyFont="1" applyFill="1" applyBorder="1" applyAlignment="1" applyProtection="1">
      <alignment horizontal="centerContinuous" vertical="center"/>
      <protection/>
    </xf>
    <xf numFmtId="1" fontId="0" fillId="0" borderId="21" xfId="0" applyNumberFormat="1" applyFont="1" applyFill="1" applyBorder="1" applyAlignment="1">
      <alignment horizontal="centerContinuous" vertical="center"/>
    </xf>
    <xf numFmtId="1" fontId="0" fillId="0" borderId="1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1" fontId="0" fillId="0" borderId="10"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vertical="center" wrapText="1"/>
      <protection/>
    </xf>
    <xf numFmtId="0" fontId="0" fillId="0" borderId="0" xfId="0" applyAlignment="1">
      <alignment horizontal="centerContinuous" vertical="center"/>
    </xf>
    <xf numFmtId="0" fontId="7" fillId="0" borderId="10" xfId="0" applyNumberFormat="1" applyFont="1" applyFill="1" applyBorder="1" applyAlignment="1">
      <alignment horizontal="centerContinuous" vertical="center"/>
    </xf>
    <xf numFmtId="0" fontId="7" fillId="39"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Continuous" vertical="center"/>
      <protection/>
    </xf>
    <xf numFmtId="0" fontId="7" fillId="0" borderId="10" xfId="0" applyNumberFormat="1" applyFont="1" applyFill="1" applyBorder="1" applyAlignment="1" applyProtection="1">
      <alignment horizontal="center" vertical="center" wrapText="1"/>
      <protection/>
    </xf>
    <xf numFmtId="0" fontId="7" fillId="39" borderId="1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2" xfId="0" applyNumberFormat="1" applyFont="1" applyFill="1" applyBorder="1" applyAlignment="1" applyProtection="1">
      <alignment horizontal="center" vertical="center" wrapText="1"/>
      <protection/>
    </xf>
    <xf numFmtId="3" fontId="0" fillId="0" borderId="10" xfId="0" applyNumberFormat="1" applyFont="1" applyFill="1" applyBorder="1" applyAlignment="1" applyProtection="1">
      <alignment vertical="center"/>
      <protection/>
    </xf>
    <xf numFmtId="0" fontId="0" fillId="0" borderId="10" xfId="0" applyBorder="1" applyAlignment="1">
      <alignment horizontal="centerContinuous" vertical="center"/>
    </xf>
    <xf numFmtId="0" fontId="0" fillId="0" borderId="11" xfId="0" applyBorder="1" applyAlignment="1">
      <alignment horizontal="centerContinuous" vertical="center"/>
    </xf>
    <xf numFmtId="4" fontId="0" fillId="0" borderId="10" xfId="0" applyNumberFormat="1" applyFont="1" applyFill="1" applyBorder="1" applyAlignment="1" applyProtection="1">
      <alignment horizontal="centerContinuous" vertical="center"/>
      <protection/>
    </xf>
    <xf numFmtId="0" fontId="0" fillId="0" borderId="10" xfId="0" applyFill="1" applyBorder="1" applyAlignment="1">
      <alignment horizontal="centerContinuous" vertical="center"/>
    </xf>
    <xf numFmtId="1" fontId="14"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center"/>
      <protection/>
    </xf>
    <xf numFmtId="0" fontId="0" fillId="0" borderId="10" xfId="0" applyNumberFormat="1" applyFont="1" applyFill="1" applyBorder="1" applyAlignment="1" applyProtection="1">
      <alignment horizontal="centerContinuous" vertical="center"/>
      <protection/>
    </xf>
    <xf numFmtId="3" fontId="0" fillId="0" borderId="10" xfId="0" applyNumberFormat="1" applyFont="1" applyFill="1" applyBorder="1" applyAlignment="1" applyProtection="1">
      <alignment horizontal="right" vertical="center"/>
      <protection/>
    </xf>
    <xf numFmtId="3" fontId="0" fillId="0" borderId="15" xfId="0" applyNumberFormat="1" applyFont="1" applyFill="1" applyBorder="1" applyAlignment="1" applyProtection="1">
      <alignment horizontal="right" vertical="center"/>
      <protection/>
    </xf>
    <xf numFmtId="0" fontId="0" fillId="39" borderId="0" xfId="0" applyNumberFormat="1" applyFont="1" applyFill="1" applyAlignment="1">
      <alignment/>
    </xf>
    <xf numFmtId="0" fontId="0" fillId="39" borderId="10" xfId="0" applyNumberFormat="1" applyFont="1" applyFill="1" applyBorder="1" applyAlignment="1" applyProtection="1">
      <alignment horizontal="centerContinuous" vertical="center"/>
      <protection/>
    </xf>
    <xf numFmtId="1" fontId="0" fillId="0" borderId="10" xfId="0" applyNumberFormat="1" applyFont="1" applyFill="1" applyBorder="1" applyAlignment="1" applyProtection="1">
      <alignment horizontal="centerContinuous" vertical="center"/>
      <protection/>
    </xf>
    <xf numFmtId="178" fontId="0" fillId="0" borderId="10" xfId="0" applyNumberFormat="1" applyFont="1" applyFill="1" applyBorder="1" applyAlignment="1" applyProtection="1">
      <alignment horizontal="centerContinuous" vertical="center"/>
      <protection/>
    </xf>
    <xf numFmtId="0" fontId="16" fillId="39" borderId="0" xfId="0" applyNumberFormat="1" applyFont="1" applyFill="1" applyAlignment="1">
      <alignment/>
    </xf>
    <xf numFmtId="3" fontId="0" fillId="0" borderId="10" xfId="0" applyNumberFormat="1" applyFill="1" applyBorder="1" applyAlignment="1">
      <alignment horizontal="right" vertical="center"/>
    </xf>
    <xf numFmtId="0" fontId="0" fillId="39" borderId="0" xfId="0" applyNumberFormat="1" applyFont="1" applyFill="1" applyAlignment="1" applyProtection="1">
      <alignment horizontal="right" vertical="center"/>
      <protection/>
    </xf>
    <xf numFmtId="1" fontId="0" fillId="0" borderId="0" xfId="0" applyNumberFormat="1" applyFill="1" applyAlignment="1">
      <alignment wrapText="1"/>
    </xf>
    <xf numFmtId="0" fontId="16" fillId="0" borderId="0" xfId="0" applyNumberFormat="1" applyFont="1" applyFill="1" applyAlignment="1">
      <alignment/>
    </xf>
    <xf numFmtId="0" fontId="7" fillId="0" borderId="17" xfId="0" applyNumberFormat="1" applyFont="1" applyFill="1" applyBorder="1" applyAlignment="1" applyProtection="1">
      <alignment horizontal="left"/>
      <protection/>
    </xf>
    <xf numFmtId="0" fontId="7" fillId="0" borderId="10" xfId="0" applyNumberFormat="1" applyFont="1" applyFill="1" applyBorder="1" applyAlignment="1">
      <alignment horizontal="center" vertical="center" wrapText="1"/>
    </xf>
    <xf numFmtId="4" fontId="7"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lignment vertical="center"/>
    </xf>
    <xf numFmtId="3" fontId="7" fillId="0" borderId="12" xfId="0" applyNumberFormat="1" applyFont="1" applyFill="1" applyBorder="1" applyAlignment="1" applyProtection="1">
      <alignment vertical="center" wrapText="1"/>
      <protection/>
    </xf>
    <xf numFmtId="0" fontId="7" fillId="0" borderId="14" xfId="0" applyNumberFormat="1" applyFont="1" applyFill="1" applyBorder="1" applyAlignment="1">
      <alignment vertical="center"/>
    </xf>
    <xf numFmtId="3" fontId="7" fillId="0" borderId="23" xfId="0" applyNumberFormat="1" applyFont="1" applyFill="1" applyBorder="1" applyAlignment="1" applyProtection="1">
      <alignment vertical="center" wrapText="1"/>
      <protection/>
    </xf>
    <xf numFmtId="3" fontId="7" fillId="0" borderId="10" xfId="0" applyNumberFormat="1" applyFont="1" applyFill="1" applyBorder="1" applyAlignment="1" applyProtection="1">
      <alignment vertical="center" wrapText="1"/>
      <protection/>
    </xf>
    <xf numFmtId="3" fontId="7" fillId="0" borderId="13" xfId="0" applyNumberFormat="1" applyFont="1" applyFill="1" applyBorder="1" applyAlignment="1" applyProtection="1">
      <alignment vertical="center" wrapText="1"/>
      <protection/>
    </xf>
    <xf numFmtId="3" fontId="7" fillId="0" borderId="18" xfId="0" applyNumberFormat="1" applyFont="1" applyFill="1" applyBorder="1" applyAlignment="1" applyProtection="1">
      <alignment vertical="center" wrapText="1"/>
      <protection/>
    </xf>
    <xf numFmtId="3" fontId="7" fillId="0" borderId="19" xfId="0" applyNumberFormat="1" applyFont="1" applyFill="1" applyBorder="1" applyAlignment="1" applyProtection="1">
      <alignment vertical="center" wrapText="1"/>
      <protection/>
    </xf>
    <xf numFmtId="3" fontId="7" fillId="0" borderId="16" xfId="0" applyNumberFormat="1" applyFont="1" applyFill="1" applyBorder="1" applyAlignment="1" applyProtection="1">
      <alignment vertical="center" wrapText="1"/>
      <protection/>
    </xf>
    <xf numFmtId="3" fontId="7" fillId="0" borderId="20" xfId="0" applyNumberFormat="1" applyFont="1" applyFill="1" applyBorder="1" applyAlignment="1" applyProtection="1">
      <alignment vertical="center" wrapText="1"/>
      <protection/>
    </xf>
    <xf numFmtId="3" fontId="7" fillId="0" borderId="11" xfId="0" applyNumberFormat="1" applyFont="1" applyFill="1" applyBorder="1" applyAlignment="1" applyProtection="1">
      <alignment vertical="center" wrapText="1"/>
      <protection/>
    </xf>
    <xf numFmtId="0" fontId="7" fillId="0" borderId="10" xfId="0" applyNumberFormat="1" applyFont="1" applyFill="1" applyBorder="1" applyAlignment="1">
      <alignment vertical="center"/>
    </xf>
    <xf numFmtId="3" fontId="7" fillId="0" borderId="10" xfId="0" applyNumberFormat="1" applyFont="1" applyFill="1" applyBorder="1" applyAlignment="1">
      <alignment vertical="center" wrapText="1"/>
    </xf>
    <xf numFmtId="3" fontId="7" fillId="0" borderId="21" xfId="0" applyNumberFormat="1" applyFont="1" applyFill="1" applyBorder="1" applyAlignment="1" applyProtection="1">
      <alignment vertical="center" wrapText="1"/>
      <protection/>
    </xf>
    <xf numFmtId="3" fontId="7" fillId="0" borderId="12" xfId="0" applyNumberFormat="1" applyFont="1" applyFill="1" applyBorder="1" applyAlignment="1">
      <alignment horizontal="right" vertical="center" wrapText="1"/>
    </xf>
    <xf numFmtId="3" fontId="7" fillId="0" borderId="18" xfId="0" applyNumberFormat="1" applyFont="1" applyFill="1" applyBorder="1" applyAlignment="1">
      <alignment vertical="center" wrapText="1"/>
    </xf>
    <xf numFmtId="0" fontId="7" fillId="0" borderId="11" xfId="0" applyNumberFormat="1" applyFont="1" applyFill="1" applyBorder="1" applyAlignment="1">
      <alignment horizontal="center" vertical="center"/>
    </xf>
    <xf numFmtId="3" fontId="7" fillId="0" borderId="10" xfId="0" applyNumberFormat="1" applyFont="1" applyFill="1" applyBorder="1" applyAlignment="1" applyProtection="1">
      <alignment horizontal="right" vertical="center" wrapText="1"/>
      <protection/>
    </xf>
    <xf numFmtId="0" fontId="7" fillId="0" borderId="15" xfId="0" applyNumberFormat="1" applyFont="1" applyFill="1" applyBorder="1" applyAlignment="1">
      <alignment horizontal="center" vertical="center"/>
    </xf>
    <xf numFmtId="3" fontId="7" fillId="0" borderId="11" xfId="0" applyNumberFormat="1" applyFont="1" applyFill="1" applyBorder="1" applyAlignment="1">
      <alignment vertical="center" wrapText="1"/>
    </xf>
    <xf numFmtId="0" fontId="0" fillId="0" borderId="0" xfId="0" applyNumberFormat="1" applyFont="1" applyFill="1" applyAlignment="1">
      <alignment horizontal="center"/>
    </xf>
    <xf numFmtId="0" fontId="17" fillId="0" borderId="0" xfId="0" applyNumberFormat="1" applyFont="1" applyFill="1" applyAlignment="1">
      <alignment/>
    </xf>
    <xf numFmtId="0" fontId="16"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3" fontId="0" fillId="0" borderId="0" xfId="0" applyNumberFormat="1" applyFont="1" applyFill="1" applyAlignment="1" applyProtection="1">
      <alignment/>
      <protection/>
    </xf>
    <xf numFmtId="1" fontId="8" fillId="0" borderId="0" xfId="0" applyNumberFormat="1" applyFont="1" applyFill="1" applyAlignment="1">
      <alignment horizontal="left" vertical="center"/>
    </xf>
    <xf numFmtId="0" fontId="7" fillId="39" borderId="0" xfId="0" applyNumberFormat="1" applyFont="1" applyFill="1" applyAlignment="1">
      <alignment/>
    </xf>
    <xf numFmtId="0" fontId="7" fillId="39" borderId="0" xfId="0" applyNumberFormat="1" applyFont="1" applyFill="1" applyAlignment="1">
      <alignment/>
    </xf>
    <xf numFmtId="0" fontId="7" fillId="39" borderId="12"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protection/>
    </xf>
    <xf numFmtId="49" fontId="0" fillId="0" borderId="14" xfId="0" applyNumberFormat="1" applyFont="1" applyFill="1" applyBorder="1" applyAlignment="1" applyProtection="1">
      <alignment vertical="center"/>
      <protection/>
    </xf>
    <xf numFmtId="0" fontId="7" fillId="39" borderId="0" xfId="0" applyNumberFormat="1" applyFont="1" applyFill="1" applyAlignment="1">
      <alignment horizontal="right" vertical="center"/>
    </xf>
    <xf numFmtId="1" fontId="14" fillId="0" borderId="0" xfId="0" applyNumberFormat="1" applyFont="1" applyFill="1" applyAlignment="1">
      <alignment horizontal="left" vertical="center"/>
    </xf>
    <xf numFmtId="0" fontId="0" fillId="0" borderId="11" xfId="0" applyNumberFormat="1" applyFont="1" applyFill="1" applyBorder="1" applyAlignment="1">
      <alignment horizontal="centerContinuous" vertical="center"/>
    </xf>
    <xf numFmtId="1" fontId="0" fillId="0" borderId="10" xfId="0" applyNumberFormat="1" applyFill="1" applyBorder="1" applyAlignment="1">
      <alignment horizontal="centerContinuous" vertical="center"/>
    </xf>
    <xf numFmtId="178" fontId="0" fillId="0" borderId="10" xfId="0" applyNumberFormat="1" applyFont="1" applyFill="1" applyBorder="1" applyAlignment="1" applyProtection="1">
      <alignment horizontal="center" vertical="center" wrapText="1"/>
      <protection/>
    </xf>
    <xf numFmtId="178" fontId="0" fillId="0" borderId="12" xfId="0" applyNumberFormat="1" applyFont="1" applyFill="1" applyBorder="1" applyAlignment="1" applyProtection="1">
      <alignment horizontal="center" vertical="center" wrapText="1"/>
      <protection/>
    </xf>
    <xf numFmtId="1" fontId="14" fillId="0" borderId="0" xfId="0" applyNumberFormat="1" applyFont="1" applyFill="1" applyAlignment="1">
      <alignment vertical="center"/>
    </xf>
    <xf numFmtId="0" fontId="7" fillId="0" borderId="10" xfId="0" applyNumberFormat="1" applyFont="1" applyFill="1" applyBorder="1" applyAlignment="1">
      <alignment horizontal="center" vertical="center"/>
    </xf>
    <xf numFmtId="4" fontId="7" fillId="0" borderId="12" xfId="0" applyNumberFormat="1" applyFont="1" applyFill="1" applyBorder="1" applyAlignment="1" applyProtection="1">
      <alignment horizontal="center" vertical="center"/>
      <protection/>
    </xf>
    <xf numFmtId="0" fontId="0" fillId="0" borderId="12" xfId="0" applyBorder="1" applyAlignment="1">
      <alignment/>
    </xf>
    <xf numFmtId="3" fontId="7" fillId="0" borderId="12" xfId="0" applyNumberFormat="1" applyFont="1" applyFill="1" applyBorder="1" applyAlignment="1">
      <alignment vertical="center" wrapText="1"/>
    </xf>
    <xf numFmtId="0" fontId="7" fillId="0" borderId="15" xfId="0" applyNumberFormat="1" applyFont="1" applyFill="1" applyBorder="1" applyAlignment="1">
      <alignment vertical="center"/>
    </xf>
    <xf numFmtId="1" fontId="18" fillId="0" borderId="0" xfId="0" applyNumberFormat="1" applyFont="1" applyFill="1" applyAlignment="1">
      <alignment/>
    </xf>
    <xf numFmtId="3" fontId="7" fillId="0" borderId="10" xfId="0" applyNumberFormat="1" applyFont="1" applyFill="1" applyBorder="1" applyAlignment="1">
      <alignment horizontal="right" vertical="center" wrapText="1"/>
    </xf>
    <xf numFmtId="1" fontId="19" fillId="0" borderId="0" xfId="0" applyNumberFormat="1" applyFont="1" applyFill="1" applyAlignment="1">
      <alignment/>
    </xf>
    <xf numFmtId="49" fontId="20" fillId="0" borderId="0" xfId="0" applyNumberFormat="1" applyFont="1" applyFill="1" applyAlignment="1" applyProtection="1">
      <alignment horizontal="center" vertical="top"/>
      <protection/>
    </xf>
    <xf numFmtId="1" fontId="21" fillId="0" borderId="0" xfId="0" applyNumberFormat="1" applyFont="1" applyFill="1" applyAlignment="1">
      <alignment horizontal="center"/>
    </xf>
    <xf numFmtId="1" fontId="0" fillId="0" borderId="0" xfId="0" applyNumberFormat="1" applyFont="1" applyFill="1" applyAlignment="1" applyProtection="1">
      <alignment vertical="center"/>
      <protection/>
    </xf>
    <xf numFmtId="1" fontId="22" fillId="0" borderId="0" xfId="0" applyNumberFormat="1" applyFont="1" applyFill="1" applyAlignment="1">
      <alignment horizontal="center"/>
    </xf>
    <xf numFmtId="1" fontId="22"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9"/>
  <sheetViews>
    <sheetView showGridLines="0" showZeros="0" workbookViewId="0" topLeftCell="A1">
      <selection activeCell="A1" sqref="A1"/>
    </sheetView>
  </sheetViews>
  <sheetFormatPr defaultColWidth="6.83203125" defaultRowHeight="11.25"/>
  <cols>
    <col min="1" max="1" width="122.83203125" style="24" customWidth="1"/>
    <col min="2" max="16384" width="6.83203125" style="24" customWidth="1"/>
  </cols>
  <sheetData>
    <row r="1" ht="15">
      <c r="A1" s="192"/>
    </row>
    <row r="3" ht="63.75" customHeight="1">
      <c r="A3" s="193" t="s">
        <v>0</v>
      </c>
    </row>
    <row r="4" ht="107.25" customHeight="1">
      <c r="A4" s="194" t="s">
        <v>1</v>
      </c>
    </row>
    <row r="5" ht="409.5" customHeight="1" hidden="1">
      <c r="A5" s="195">
        <v>3.637978807091713E-12</v>
      </c>
    </row>
    <row r="6" ht="21.75">
      <c r="A6" s="196"/>
    </row>
    <row r="7" ht="57" customHeight="1">
      <c r="A7" s="196"/>
    </row>
    <row r="8" ht="78" customHeight="1"/>
    <row r="9" ht="82.5" customHeight="1">
      <c r="A9" s="197" t="s">
        <v>2</v>
      </c>
    </row>
  </sheetData>
  <sheetProtection/>
  <printOptions horizontalCentered="1"/>
  <pageMargins left="0.7499999887361302" right="0.7499999887361302" top="0.9999999849815068" bottom="0.9999999849815068"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6.83203125" defaultRowHeight="12.75" customHeight="1"/>
  <cols>
    <col min="1" max="1" width="15.16015625" style="24" customWidth="1"/>
    <col min="2" max="2" width="35.66015625" style="24" customWidth="1"/>
    <col min="3" max="8" width="15.83203125" style="24" customWidth="1"/>
    <col min="9" max="9" width="6.5" style="24" customWidth="1"/>
    <col min="10" max="16384" width="6.83203125" style="24" customWidth="1"/>
  </cols>
  <sheetData>
    <row r="1" ht="21.75" customHeight="1">
      <c r="A1" s="102"/>
    </row>
    <row r="2" spans="1:9" ht="19.5" customHeight="1">
      <c r="A2" s="83"/>
      <c r="B2" s="83"/>
      <c r="C2" s="83"/>
      <c r="D2" s="83"/>
      <c r="E2" s="84"/>
      <c r="F2" s="83"/>
      <c r="G2" s="83"/>
      <c r="H2" s="85" t="s">
        <v>380</v>
      </c>
      <c r="I2" s="97"/>
    </row>
    <row r="3" spans="1:9" ht="25.5" customHeight="1">
      <c r="A3" s="50" t="s">
        <v>381</v>
      </c>
      <c r="B3" s="50"/>
      <c r="C3" s="50"/>
      <c r="D3" s="50"/>
      <c r="E3" s="50"/>
      <c r="F3" s="50"/>
      <c r="G3" s="50"/>
      <c r="H3" s="50"/>
      <c r="I3" s="97"/>
    </row>
    <row r="4" spans="1:9" ht="19.5" customHeight="1">
      <c r="A4" s="27"/>
      <c r="B4" s="86"/>
      <c r="C4" s="86"/>
      <c r="D4" s="86"/>
      <c r="E4" s="86"/>
      <c r="F4" s="86"/>
      <c r="G4" s="86"/>
      <c r="H4" s="47" t="s">
        <v>5</v>
      </c>
      <c r="I4" s="97"/>
    </row>
    <row r="5" spans="1:9" ht="19.5" customHeight="1">
      <c r="A5" s="29" t="s">
        <v>382</v>
      </c>
      <c r="B5" s="29" t="s">
        <v>383</v>
      </c>
      <c r="C5" s="55" t="s">
        <v>384</v>
      </c>
      <c r="D5" s="55"/>
      <c r="E5" s="55"/>
      <c r="F5" s="55"/>
      <c r="G5" s="55"/>
      <c r="H5" s="55"/>
      <c r="I5" s="97"/>
    </row>
    <row r="6" spans="1:9" ht="19.5" customHeight="1">
      <c r="A6" s="29"/>
      <c r="B6" s="29"/>
      <c r="C6" s="87" t="s">
        <v>58</v>
      </c>
      <c r="D6" s="88" t="s">
        <v>246</v>
      </c>
      <c r="E6" s="89" t="s">
        <v>385</v>
      </c>
      <c r="F6" s="90"/>
      <c r="G6" s="90"/>
      <c r="H6" s="91" t="s">
        <v>251</v>
      </c>
      <c r="I6" s="97"/>
    </row>
    <row r="7" spans="1:9" ht="33.75" customHeight="1">
      <c r="A7" s="31"/>
      <c r="B7" s="31"/>
      <c r="C7" s="92"/>
      <c r="D7" s="30"/>
      <c r="E7" s="93" t="s">
        <v>73</v>
      </c>
      <c r="F7" s="94" t="s">
        <v>386</v>
      </c>
      <c r="G7" s="95" t="s">
        <v>259</v>
      </c>
      <c r="H7" s="96"/>
      <c r="I7" s="97"/>
    </row>
    <row r="8" spans="1:9" ht="19.5" customHeight="1">
      <c r="A8" s="33"/>
      <c r="B8" s="33" t="s">
        <v>58</v>
      </c>
      <c r="C8" s="42">
        <v>800</v>
      </c>
      <c r="D8" s="44">
        <v>0</v>
      </c>
      <c r="E8" s="45">
        <v>500</v>
      </c>
      <c r="F8" s="45">
        <v>0</v>
      </c>
      <c r="G8" s="42">
        <v>500</v>
      </c>
      <c r="H8" s="43">
        <v>300</v>
      </c>
      <c r="I8" s="101"/>
    </row>
    <row r="9" spans="1:8" ht="19.5" customHeight="1">
      <c r="A9" s="33" t="s">
        <v>81</v>
      </c>
      <c r="B9" s="33" t="s">
        <v>0</v>
      </c>
      <c r="C9" s="42">
        <v>800</v>
      </c>
      <c r="D9" s="44">
        <v>0</v>
      </c>
      <c r="E9" s="45">
        <v>500</v>
      </c>
      <c r="F9" s="45">
        <v>0</v>
      </c>
      <c r="G9" s="42">
        <v>500</v>
      </c>
      <c r="H9" s="43">
        <v>300</v>
      </c>
    </row>
    <row r="10" spans="1:9" ht="19.5" customHeight="1">
      <c r="A10" s="35"/>
      <c r="B10" s="35"/>
      <c r="C10" s="35"/>
      <c r="D10" s="35"/>
      <c r="E10" s="35"/>
      <c r="F10" s="35"/>
      <c r="G10" s="35"/>
      <c r="H10"/>
      <c r="I10"/>
    </row>
    <row r="11" spans="1:9" ht="19.5" customHeight="1">
      <c r="A11"/>
      <c r="B11"/>
      <c r="C11" s="35"/>
      <c r="D11"/>
      <c r="E11"/>
      <c r="F11"/>
      <c r="G11"/>
      <c r="H11"/>
      <c r="I11"/>
    </row>
    <row r="12" spans="1:9" ht="19.5" customHeight="1">
      <c r="A12"/>
      <c r="B12"/>
      <c r="C12" s="35"/>
      <c r="D12"/>
      <c r="E12"/>
      <c r="F12"/>
      <c r="G12"/>
      <c r="H12"/>
      <c r="I12"/>
    </row>
    <row r="13" spans="1:9" ht="19.5" customHeight="1">
      <c r="A13"/>
      <c r="B13"/>
      <c r="C13" s="35"/>
      <c r="D13"/>
      <c r="E13"/>
      <c r="F13"/>
      <c r="G13"/>
      <c r="H13"/>
      <c r="I13"/>
    </row>
    <row r="14" spans="1:9" ht="19.5" customHeight="1">
      <c r="A14"/>
      <c r="B14"/>
      <c r="C14" s="35"/>
      <c r="D14" s="35"/>
      <c r="E14"/>
      <c r="F14"/>
      <c r="G14"/>
      <c r="H14"/>
      <c r="I14"/>
    </row>
    <row r="15" spans="1:9" ht="19.5" customHeight="1">
      <c r="A15"/>
      <c r="B15"/>
      <c r="C15"/>
      <c r="D15" s="35"/>
      <c r="E15"/>
      <c r="F15"/>
      <c r="G15"/>
      <c r="H15"/>
      <c r="I15"/>
    </row>
    <row r="16" spans="1:9" ht="19.5" customHeight="1">
      <c r="A16"/>
      <c r="B16"/>
      <c r="C16"/>
      <c r="D16" s="35"/>
      <c r="E16"/>
      <c r="F16"/>
      <c r="G16"/>
      <c r="H16"/>
      <c r="I16"/>
    </row>
    <row r="17" spans="1:9" ht="19.5" customHeight="1">
      <c r="A17"/>
      <c r="B17"/>
      <c r="C17"/>
      <c r="D17" s="35"/>
      <c r="E17"/>
      <c r="F17"/>
      <c r="G17"/>
      <c r="H17"/>
      <c r="I17"/>
    </row>
    <row r="18" spans="1:9" ht="19.5" customHeight="1">
      <c r="A18"/>
      <c r="B18"/>
      <c r="C18"/>
      <c r="D18" s="35"/>
      <c r="E18" s="35"/>
      <c r="F18"/>
      <c r="G18"/>
      <c r="H18"/>
      <c r="I18"/>
    </row>
    <row r="19" spans="1:9" ht="19.5" customHeight="1">
      <c r="A19"/>
      <c r="B19"/>
      <c r="C19"/>
      <c r="D19"/>
      <c r="E19" s="35"/>
      <c r="F19"/>
      <c r="G19"/>
      <c r="H19"/>
      <c r="I19"/>
    </row>
    <row r="20" spans="1:9" ht="19.5" customHeight="1">
      <c r="A20"/>
      <c r="B20"/>
      <c r="C20"/>
      <c r="D20"/>
      <c r="E20" s="35"/>
      <c r="F20"/>
      <c r="G20"/>
      <c r="H20"/>
      <c r="I20"/>
    </row>
    <row r="21" spans="1:9" ht="19.5" customHeight="1">
      <c r="A21"/>
      <c r="B21"/>
      <c r="C21"/>
      <c r="D21"/>
      <c r="E21"/>
      <c r="F21" s="35"/>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sheetProtection/>
  <mergeCells count="7">
    <mergeCell ref="A3:H3"/>
    <mergeCell ref="C5:H5"/>
    <mergeCell ref="A5:A7"/>
    <mergeCell ref="B5:B7"/>
    <mergeCell ref="C6:C7"/>
    <mergeCell ref="D6:D7"/>
    <mergeCell ref="H6:H7"/>
  </mergeCells>
  <printOptions horizontalCentered="1"/>
  <pageMargins left="0.7480314960629921" right="0.7480314960629921" top="0.9842519685039371" bottom="0.9842519685039371" header="0" footer="0"/>
  <pageSetup fitToHeight="1" fitToWidth="1" horizontalDpi="600" verticalDpi="600" orientation="landscape" paperSize="9" scale="77"/>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5.83203125" style="24" customWidth="1"/>
    <col min="4" max="4" width="12.66015625" style="24" customWidth="1"/>
    <col min="5" max="5" width="69.16015625" style="24" customWidth="1"/>
    <col min="6" max="8" width="13.66015625" style="24" customWidth="1"/>
    <col min="9" max="245" width="8" style="24" customWidth="1"/>
    <col min="246" max="16384" width="6.83203125" style="24" customWidth="1"/>
  </cols>
  <sheetData>
    <row r="1" spans="1:3" ht="25.5" customHeight="1">
      <c r="A1" s="48"/>
      <c r="B1" s="48"/>
      <c r="C1" s="48"/>
    </row>
    <row r="2" spans="1:245" ht="19.5" customHeight="1">
      <c r="A2" s="49"/>
      <c r="B2" s="25"/>
      <c r="C2" s="25"/>
      <c r="D2" s="25"/>
      <c r="E2" s="25"/>
      <c r="F2" s="25"/>
      <c r="G2" s="25"/>
      <c r="H2" s="46" t="s">
        <v>387</v>
      </c>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row>
    <row r="3" spans="1:245" ht="19.5" customHeight="1">
      <c r="A3" s="50" t="s">
        <v>388</v>
      </c>
      <c r="B3" s="50"/>
      <c r="C3" s="50"/>
      <c r="D3" s="50"/>
      <c r="E3" s="50"/>
      <c r="F3" s="50"/>
      <c r="G3" s="50"/>
      <c r="H3" s="50"/>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row>
    <row r="4" spans="1:245" ht="19.5" customHeight="1">
      <c r="A4" s="51" t="s">
        <v>389</v>
      </c>
      <c r="B4" s="51"/>
      <c r="C4" s="51"/>
      <c r="D4" s="51"/>
      <c r="E4" s="51"/>
      <c r="F4" s="27"/>
      <c r="G4" s="27"/>
      <c r="H4" s="47" t="s">
        <v>5</v>
      </c>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row>
    <row r="5" spans="1:245" ht="19.5" customHeight="1">
      <c r="A5" s="52" t="s">
        <v>57</v>
      </c>
      <c r="B5" s="52"/>
      <c r="C5" s="52"/>
      <c r="D5" s="53"/>
      <c r="E5" s="54"/>
      <c r="F5" s="55" t="s">
        <v>390</v>
      </c>
      <c r="G5" s="55"/>
      <c r="H5" s="55"/>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row>
    <row r="6" spans="1:245" ht="19.5" customHeight="1">
      <c r="A6" s="56" t="s">
        <v>68</v>
      </c>
      <c r="B6" s="57"/>
      <c r="C6" s="58"/>
      <c r="D6" s="59" t="s">
        <v>69</v>
      </c>
      <c r="E6" s="29" t="s">
        <v>126</v>
      </c>
      <c r="F6" s="28" t="s">
        <v>58</v>
      </c>
      <c r="G6" s="28" t="s">
        <v>122</v>
      </c>
      <c r="H6" s="55" t="s">
        <v>123</v>
      </c>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row>
    <row r="7" spans="1:245" ht="19.5" customHeight="1">
      <c r="A7" s="60" t="s">
        <v>78</v>
      </c>
      <c r="B7" s="61" t="s">
        <v>79</v>
      </c>
      <c r="C7" s="62" t="s">
        <v>80</v>
      </c>
      <c r="D7" s="63"/>
      <c r="E7" s="31"/>
      <c r="F7" s="30"/>
      <c r="G7" s="30"/>
      <c r="H7" s="64"/>
      <c r="I7" s="76"/>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row>
    <row r="8" spans="1:245" ht="21" customHeight="1">
      <c r="A8" s="33"/>
      <c r="B8" s="33"/>
      <c r="C8" s="34"/>
      <c r="D8" s="32"/>
      <c r="E8" s="33"/>
      <c r="F8" s="45"/>
      <c r="G8" s="45"/>
      <c r="H8" s="42"/>
      <c r="I8" s="76"/>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row>
    <row r="9" spans="1:245" ht="21" customHeight="1">
      <c r="A9"/>
      <c r="B9"/>
      <c r="C9"/>
      <c r="D9"/>
      <c r="E9"/>
      <c r="F9"/>
      <c r="G9"/>
      <c r="H9"/>
      <c r="I9"/>
      <c r="J9" s="71"/>
      <c r="K9" s="76"/>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row>
    <row r="10" spans="1:245" ht="21" customHeight="1">
      <c r="A10"/>
      <c r="B10"/>
      <c r="C10"/>
      <c r="D10"/>
      <c r="E10"/>
      <c r="F10"/>
      <c r="G10"/>
      <c r="H10"/>
      <c r="I10"/>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row>
    <row r="11" spans="1:245" ht="21" customHeight="1">
      <c r="A11"/>
      <c r="B11"/>
      <c r="C11"/>
      <c r="D11"/>
      <c r="E11"/>
      <c r="F11"/>
      <c r="G11"/>
      <c r="H11"/>
      <c r="I11"/>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row>
    <row r="12" spans="1:245" ht="21" customHeight="1">
      <c r="A12"/>
      <c r="B12"/>
      <c r="C12"/>
      <c r="D12"/>
      <c r="E12"/>
      <c r="F12"/>
      <c r="G12"/>
      <c r="H12"/>
      <c r="I12"/>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row>
    <row r="13" spans="1:245" ht="21" customHeight="1">
      <c r="A13"/>
      <c r="B13"/>
      <c r="C13"/>
      <c r="D13"/>
      <c r="E13"/>
      <c r="F13"/>
      <c r="G13"/>
      <c r="H13"/>
      <c r="I13"/>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row>
    <row r="14" spans="1:245" ht="21" customHeight="1">
      <c r="A14"/>
      <c r="B14"/>
      <c r="C14"/>
      <c r="D14"/>
      <c r="E14"/>
      <c r="F14"/>
      <c r="G14"/>
      <c r="H14"/>
      <c r="I14"/>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row>
    <row r="15" spans="1:245" ht="21" customHeight="1">
      <c r="A15"/>
      <c r="B15"/>
      <c r="C15"/>
      <c r="D15"/>
      <c r="E15"/>
      <c r="F15"/>
      <c r="G15"/>
      <c r="H15"/>
      <c r="I15"/>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row>
    <row r="16" spans="1:245" ht="21" customHeight="1">
      <c r="A16"/>
      <c r="B16"/>
      <c r="C16"/>
      <c r="D16"/>
      <c r="E16"/>
      <c r="F16"/>
      <c r="G16"/>
      <c r="H16"/>
      <c r="I16"/>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row>
    <row r="17" spans="1:245" ht="21" customHeight="1">
      <c r="A17"/>
      <c r="B17"/>
      <c r="C17"/>
      <c r="D17"/>
      <c r="E17"/>
      <c r="F17"/>
      <c r="G17"/>
      <c r="H17"/>
      <c r="I1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row>
    <row r="18" spans="1:245" ht="21" customHeight="1">
      <c r="A18"/>
      <c r="B18"/>
      <c r="C18"/>
      <c r="D18"/>
      <c r="E18"/>
      <c r="F18"/>
      <c r="G18"/>
      <c r="H18"/>
      <c r="I18"/>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row>
    <row r="19" spans="1:245" ht="21" customHeight="1">
      <c r="A19"/>
      <c r="B19"/>
      <c r="C19"/>
      <c r="D19"/>
      <c r="E19"/>
      <c r="F19"/>
      <c r="G19"/>
      <c r="H19"/>
      <c r="I19"/>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row>
    <row r="20" spans="1:245" ht="21" customHeight="1">
      <c r="A20"/>
      <c r="B20"/>
      <c r="C20"/>
      <c r="D20"/>
      <c r="E20"/>
      <c r="F20"/>
      <c r="G20"/>
      <c r="H20"/>
      <c r="I20"/>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row>
    <row r="21" spans="1:245" ht="21" customHeight="1">
      <c r="A21"/>
      <c r="B21"/>
      <c r="C21"/>
      <c r="D21"/>
      <c r="E21"/>
      <c r="F21"/>
      <c r="G21"/>
      <c r="H21"/>
      <c r="I21"/>
      <c r="J21" s="7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row>
    <row r="22" spans="1:245" ht="19.5" customHeight="1">
      <c r="A22"/>
      <c r="B22"/>
      <c r="C22"/>
      <c r="D22"/>
      <c r="E22"/>
      <c r="F22"/>
      <c r="G22"/>
      <c r="H22"/>
      <c r="I22"/>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row>
    <row r="23" spans="1:245" ht="19.5" customHeight="1">
      <c r="A23"/>
      <c r="B23"/>
      <c r="C23"/>
      <c r="D23"/>
      <c r="E23"/>
      <c r="F23"/>
      <c r="G23"/>
      <c r="H23"/>
      <c r="I23"/>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row>
    <row r="24" spans="1:245" ht="19.5" customHeight="1">
      <c r="A24"/>
      <c r="B24"/>
      <c r="C24"/>
      <c r="D24"/>
      <c r="E24"/>
      <c r="F24"/>
      <c r="G24"/>
      <c r="H24"/>
      <c r="I24"/>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row>
    <row r="25" spans="1:245" ht="19.5" customHeight="1">
      <c r="A25"/>
      <c r="B25"/>
      <c r="C25"/>
      <c r="D25"/>
      <c r="E25"/>
      <c r="F25"/>
      <c r="G25"/>
      <c r="H25"/>
      <c r="I25"/>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row>
    <row r="26" spans="1:245" ht="19.5" customHeight="1">
      <c r="A26" s="67"/>
      <c r="B26" s="67"/>
      <c r="C26" s="67"/>
      <c r="D26" s="67"/>
      <c r="E26" s="67"/>
      <c r="F26" s="67"/>
      <c r="G26" s="67"/>
      <c r="H26" s="68"/>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row>
    <row r="27" spans="1:245" ht="19.5" customHeight="1">
      <c r="A27" s="67"/>
      <c r="B27" s="67"/>
      <c r="C27" s="67"/>
      <c r="D27" s="68"/>
      <c r="E27" s="68"/>
      <c r="F27" s="68"/>
      <c r="G27" s="68"/>
      <c r="H27" s="68"/>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row>
    <row r="28" spans="1:245" ht="19.5" customHeight="1">
      <c r="A28" s="67"/>
      <c r="B28" s="67"/>
      <c r="C28" s="67"/>
      <c r="D28" s="68"/>
      <c r="E28" s="68"/>
      <c r="F28" s="68"/>
      <c r="G28" s="68"/>
      <c r="H28" s="68"/>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row>
    <row r="29" spans="1:245" ht="19.5" customHeight="1">
      <c r="A29" s="67"/>
      <c r="B29" s="67"/>
      <c r="C29" s="67"/>
      <c r="D29" s="67"/>
      <c r="E29" s="67"/>
      <c r="F29" s="67"/>
      <c r="G29" s="67"/>
      <c r="H29" s="68"/>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row>
    <row r="30" spans="1:245" ht="19.5" customHeight="1">
      <c r="A30" s="67"/>
      <c r="B30" s="67"/>
      <c r="C30" s="67"/>
      <c r="D30" s="68"/>
      <c r="E30" s="68"/>
      <c r="F30" s="68"/>
      <c r="G30" s="68"/>
      <c r="H30" s="68"/>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row>
    <row r="31" spans="1:245" ht="19.5" customHeight="1">
      <c r="A31" s="67"/>
      <c r="B31" s="67"/>
      <c r="C31" s="67"/>
      <c r="D31" s="68"/>
      <c r="E31" s="68"/>
      <c r="F31" s="68"/>
      <c r="G31" s="68"/>
      <c r="H31" s="68"/>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row>
    <row r="32" spans="1:245" ht="19.5" customHeight="1">
      <c r="A32" s="67"/>
      <c r="B32" s="67"/>
      <c r="C32" s="67"/>
      <c r="D32" s="67"/>
      <c r="E32" s="67"/>
      <c r="F32" s="67"/>
      <c r="G32" s="67"/>
      <c r="H32" s="68"/>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row>
    <row r="33" spans="1:245" ht="19.5" customHeight="1">
      <c r="A33" s="67"/>
      <c r="B33" s="67"/>
      <c r="C33" s="67"/>
      <c r="D33" s="67"/>
      <c r="E33" s="69"/>
      <c r="F33" s="69"/>
      <c r="G33" s="69"/>
      <c r="H33" s="68"/>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row>
    <row r="34" spans="1:245" ht="19.5" customHeight="1">
      <c r="A34" s="67"/>
      <c r="B34" s="67"/>
      <c r="C34" s="67"/>
      <c r="D34" s="67"/>
      <c r="E34" s="69"/>
      <c r="F34" s="69"/>
      <c r="G34" s="69"/>
      <c r="H34" s="68"/>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row>
    <row r="35" spans="1:245" ht="19.5" customHeight="1">
      <c r="A35" s="67"/>
      <c r="B35" s="67"/>
      <c r="C35" s="67"/>
      <c r="D35" s="67"/>
      <c r="E35" s="67"/>
      <c r="F35" s="67"/>
      <c r="G35" s="67"/>
      <c r="H35" s="68"/>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row>
    <row r="36" spans="1:245" ht="19.5" customHeight="1">
      <c r="A36" s="67"/>
      <c r="B36" s="67"/>
      <c r="C36" s="67"/>
      <c r="D36" s="67"/>
      <c r="E36" s="70"/>
      <c r="F36" s="70"/>
      <c r="G36" s="70"/>
      <c r="H36" s="68"/>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row>
    <row r="37" spans="1:245" ht="19.5" customHeight="1">
      <c r="A37" s="71"/>
      <c r="B37" s="71"/>
      <c r="C37" s="71"/>
      <c r="D37" s="71"/>
      <c r="E37" s="72"/>
      <c r="F37" s="72"/>
      <c r="G37" s="72"/>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row>
    <row r="38" spans="1:245" ht="19.5" customHeight="1">
      <c r="A38" s="73"/>
      <c r="B38" s="73"/>
      <c r="C38" s="73"/>
      <c r="D38" s="73"/>
      <c r="E38" s="73"/>
      <c r="F38" s="73"/>
      <c r="G38" s="73"/>
      <c r="H38" s="74"/>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row>
    <row r="39" spans="1:245" ht="19.5" customHeight="1">
      <c r="A39" s="71"/>
      <c r="B39" s="71"/>
      <c r="C39" s="71"/>
      <c r="D39" s="71"/>
      <c r="E39" s="71"/>
      <c r="F39" s="71"/>
      <c r="G39" s="71"/>
      <c r="H39" s="74"/>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row>
    <row r="40" spans="1:245" ht="19.5" customHeight="1">
      <c r="A40" s="75"/>
      <c r="B40" s="75"/>
      <c r="C40" s="75"/>
      <c r="D40" s="75"/>
      <c r="E40" s="75"/>
      <c r="F40" s="71"/>
      <c r="G40" s="71"/>
      <c r="H40" s="74"/>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row>
    <row r="41" spans="1:245" ht="19.5" customHeight="1">
      <c r="A41" s="75"/>
      <c r="B41" s="75"/>
      <c r="C41" s="75"/>
      <c r="D41" s="75"/>
      <c r="E41" s="75"/>
      <c r="F41" s="71"/>
      <c r="G41" s="71"/>
      <c r="H41" s="74"/>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row>
    <row r="42" spans="1:245" ht="19.5" customHeight="1">
      <c r="A42" s="75"/>
      <c r="B42" s="75"/>
      <c r="C42" s="75"/>
      <c r="D42" s="75"/>
      <c r="E42" s="75"/>
      <c r="F42" s="71"/>
      <c r="G42" s="71"/>
      <c r="H42" s="74"/>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row>
    <row r="43" spans="1:245" ht="19.5" customHeight="1">
      <c r="A43" s="75"/>
      <c r="B43" s="75"/>
      <c r="C43" s="75"/>
      <c r="D43" s="75"/>
      <c r="E43" s="75"/>
      <c r="F43" s="71"/>
      <c r="G43" s="71"/>
      <c r="H43" s="74"/>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75"/>
      <c r="FF43" s="75"/>
      <c r="FG43" s="75"/>
      <c r="FH43" s="75"/>
      <c r="FI43" s="75"/>
      <c r="FJ43" s="75"/>
      <c r="FK43" s="75"/>
      <c r="FL43" s="75"/>
      <c r="FM43" s="75"/>
      <c r="FN43" s="75"/>
      <c r="FO43" s="75"/>
      <c r="FP43" s="75"/>
      <c r="FQ43" s="75"/>
      <c r="FR43" s="75"/>
      <c r="FS43" s="75"/>
      <c r="FT43" s="75"/>
      <c r="FU43" s="75"/>
      <c r="FV43" s="75"/>
      <c r="FW43" s="75"/>
      <c r="FX43" s="75"/>
      <c r="FY43" s="75"/>
      <c r="FZ43" s="75"/>
      <c r="GA43" s="75"/>
      <c r="GB43" s="75"/>
      <c r="GC43" s="75"/>
      <c r="GD43" s="75"/>
      <c r="GE43" s="75"/>
      <c r="GF43" s="75"/>
      <c r="GG43" s="75"/>
      <c r="GH43" s="75"/>
      <c r="GI43" s="75"/>
      <c r="GJ43" s="75"/>
      <c r="GK43" s="75"/>
      <c r="GL43" s="75"/>
      <c r="GM43" s="75"/>
      <c r="GN43" s="75"/>
      <c r="GO43" s="75"/>
      <c r="GP43" s="75"/>
      <c r="GQ43" s="75"/>
      <c r="GR43" s="75"/>
      <c r="GS43" s="75"/>
      <c r="GT43" s="75"/>
      <c r="GU43" s="75"/>
      <c r="GV43" s="75"/>
      <c r="GW43" s="75"/>
      <c r="GX43" s="75"/>
      <c r="GY43" s="75"/>
      <c r="GZ43" s="75"/>
      <c r="HA43" s="75"/>
      <c r="HB43" s="75"/>
      <c r="HC43" s="75"/>
      <c r="HD43" s="75"/>
      <c r="HE43" s="75"/>
      <c r="HF43" s="75"/>
      <c r="HG43" s="75"/>
      <c r="HH43" s="75"/>
      <c r="HI43" s="75"/>
      <c r="HJ43" s="75"/>
      <c r="HK43" s="75"/>
      <c r="HL43" s="75"/>
      <c r="HM43" s="75"/>
      <c r="HN43" s="75"/>
      <c r="HO43" s="75"/>
      <c r="HP43" s="75"/>
      <c r="HQ43" s="75"/>
      <c r="HR43" s="75"/>
      <c r="HS43" s="75"/>
      <c r="HT43" s="75"/>
      <c r="HU43" s="75"/>
      <c r="HV43" s="75"/>
      <c r="HW43" s="75"/>
      <c r="HX43" s="75"/>
      <c r="HY43" s="75"/>
      <c r="HZ43" s="75"/>
      <c r="IA43" s="75"/>
      <c r="IB43" s="75"/>
      <c r="IC43" s="75"/>
      <c r="ID43" s="75"/>
      <c r="IE43" s="75"/>
      <c r="IF43" s="75"/>
      <c r="IG43" s="75"/>
      <c r="IH43" s="75"/>
      <c r="II43" s="75"/>
      <c r="IJ43" s="75"/>
      <c r="IK43" s="75"/>
    </row>
    <row r="44" spans="1:245" ht="19.5" customHeight="1">
      <c r="A44" s="75"/>
      <c r="B44" s="75"/>
      <c r="C44" s="75"/>
      <c r="D44" s="75"/>
      <c r="E44" s="75"/>
      <c r="F44" s="71"/>
      <c r="G44" s="71"/>
      <c r="H44" s="74"/>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75"/>
      <c r="FF44" s="75"/>
      <c r="FG44" s="75"/>
      <c r="FH44" s="75"/>
      <c r="FI44" s="75"/>
      <c r="FJ44" s="75"/>
      <c r="FK44" s="75"/>
      <c r="FL44" s="75"/>
      <c r="FM44" s="75"/>
      <c r="FN44" s="75"/>
      <c r="FO44" s="75"/>
      <c r="FP44" s="75"/>
      <c r="FQ44" s="75"/>
      <c r="FR44" s="75"/>
      <c r="FS44" s="75"/>
      <c r="FT44" s="75"/>
      <c r="FU44" s="75"/>
      <c r="FV44" s="75"/>
      <c r="FW44" s="75"/>
      <c r="FX44" s="75"/>
      <c r="FY44" s="75"/>
      <c r="FZ44" s="75"/>
      <c r="GA44" s="75"/>
      <c r="GB44" s="75"/>
      <c r="GC44" s="75"/>
      <c r="GD44" s="75"/>
      <c r="GE44" s="75"/>
      <c r="GF44" s="75"/>
      <c r="GG44" s="75"/>
      <c r="GH44" s="75"/>
      <c r="GI44" s="75"/>
      <c r="GJ44" s="75"/>
      <c r="GK44" s="75"/>
      <c r="GL44" s="75"/>
      <c r="GM44" s="75"/>
      <c r="GN44" s="75"/>
      <c r="GO44" s="75"/>
      <c r="GP44" s="75"/>
      <c r="GQ44" s="75"/>
      <c r="GR44" s="75"/>
      <c r="GS44" s="75"/>
      <c r="GT44" s="75"/>
      <c r="GU44" s="75"/>
      <c r="GV44" s="75"/>
      <c r="GW44" s="75"/>
      <c r="GX44" s="75"/>
      <c r="GY44" s="75"/>
      <c r="GZ44" s="75"/>
      <c r="HA44" s="75"/>
      <c r="HB44" s="75"/>
      <c r="HC44" s="75"/>
      <c r="HD44" s="75"/>
      <c r="HE44" s="75"/>
      <c r="HF44" s="75"/>
      <c r="HG44" s="75"/>
      <c r="HH44" s="75"/>
      <c r="HI44" s="75"/>
      <c r="HJ44" s="75"/>
      <c r="HK44" s="75"/>
      <c r="HL44" s="75"/>
      <c r="HM44" s="75"/>
      <c r="HN44" s="75"/>
      <c r="HO44" s="75"/>
      <c r="HP44" s="75"/>
      <c r="HQ44" s="75"/>
      <c r="HR44" s="75"/>
      <c r="HS44" s="75"/>
      <c r="HT44" s="75"/>
      <c r="HU44" s="75"/>
      <c r="HV44" s="75"/>
      <c r="HW44" s="75"/>
      <c r="HX44" s="75"/>
      <c r="HY44" s="75"/>
      <c r="HZ44" s="75"/>
      <c r="IA44" s="75"/>
      <c r="IB44" s="75"/>
      <c r="IC44" s="75"/>
      <c r="ID44" s="75"/>
      <c r="IE44" s="75"/>
      <c r="IF44" s="75"/>
      <c r="IG44" s="75"/>
      <c r="IH44" s="75"/>
      <c r="II44" s="75"/>
      <c r="IJ44" s="75"/>
      <c r="IK44" s="75"/>
    </row>
    <row r="45" spans="1:245" ht="19.5" customHeight="1">
      <c r="A45" s="75"/>
      <c r="B45" s="75"/>
      <c r="C45" s="75"/>
      <c r="D45" s="75"/>
      <c r="E45" s="75"/>
      <c r="F45" s="71"/>
      <c r="G45" s="71"/>
      <c r="H45" s="74"/>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c r="FK45" s="75"/>
      <c r="FL45" s="75"/>
      <c r="FM45" s="75"/>
      <c r="FN45" s="75"/>
      <c r="FO45" s="75"/>
      <c r="FP45" s="75"/>
      <c r="FQ45" s="75"/>
      <c r="FR45" s="75"/>
      <c r="FS45" s="75"/>
      <c r="FT45" s="75"/>
      <c r="FU45" s="75"/>
      <c r="FV45" s="75"/>
      <c r="FW45" s="75"/>
      <c r="FX45" s="75"/>
      <c r="FY45" s="75"/>
      <c r="FZ45" s="75"/>
      <c r="GA45" s="75"/>
      <c r="GB45" s="75"/>
      <c r="GC45" s="75"/>
      <c r="GD45" s="75"/>
      <c r="GE45" s="75"/>
      <c r="GF45" s="75"/>
      <c r="GG45" s="75"/>
      <c r="GH45" s="75"/>
      <c r="GI45" s="75"/>
      <c r="GJ45" s="75"/>
      <c r="GK45" s="75"/>
      <c r="GL45" s="75"/>
      <c r="GM45" s="75"/>
      <c r="GN45" s="75"/>
      <c r="GO45" s="75"/>
      <c r="GP45" s="75"/>
      <c r="GQ45" s="75"/>
      <c r="GR45" s="75"/>
      <c r="GS45" s="75"/>
      <c r="GT45" s="75"/>
      <c r="GU45" s="75"/>
      <c r="GV45" s="75"/>
      <c r="GW45" s="75"/>
      <c r="GX45" s="75"/>
      <c r="GY45" s="75"/>
      <c r="GZ45" s="75"/>
      <c r="HA45" s="75"/>
      <c r="HB45" s="75"/>
      <c r="HC45" s="75"/>
      <c r="HD45" s="75"/>
      <c r="HE45" s="75"/>
      <c r="HF45" s="75"/>
      <c r="HG45" s="75"/>
      <c r="HH45" s="75"/>
      <c r="HI45" s="75"/>
      <c r="HJ45" s="75"/>
      <c r="HK45" s="75"/>
      <c r="HL45" s="75"/>
      <c r="HM45" s="75"/>
      <c r="HN45" s="75"/>
      <c r="HO45" s="75"/>
      <c r="HP45" s="75"/>
      <c r="HQ45" s="75"/>
      <c r="HR45" s="75"/>
      <c r="HS45" s="75"/>
      <c r="HT45" s="75"/>
      <c r="HU45" s="75"/>
      <c r="HV45" s="75"/>
      <c r="HW45" s="75"/>
      <c r="HX45" s="75"/>
      <c r="HY45" s="75"/>
      <c r="HZ45" s="75"/>
      <c r="IA45" s="75"/>
      <c r="IB45" s="75"/>
      <c r="IC45" s="75"/>
      <c r="ID45" s="75"/>
      <c r="IE45" s="75"/>
      <c r="IF45" s="75"/>
      <c r="IG45" s="75"/>
      <c r="IH45" s="75"/>
      <c r="II45" s="75"/>
      <c r="IJ45" s="75"/>
      <c r="IK45" s="75"/>
    </row>
    <row r="46" spans="1:245" ht="19.5" customHeight="1">
      <c r="A46" s="75"/>
      <c r="B46" s="75"/>
      <c r="C46" s="75"/>
      <c r="D46" s="75"/>
      <c r="E46" s="75"/>
      <c r="F46" s="71"/>
      <c r="G46" s="71"/>
      <c r="H46" s="74"/>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c r="GE46" s="75"/>
      <c r="GF46" s="75"/>
      <c r="GG46" s="75"/>
      <c r="GH46" s="75"/>
      <c r="GI46" s="75"/>
      <c r="GJ46" s="75"/>
      <c r="GK46" s="75"/>
      <c r="GL46" s="75"/>
      <c r="GM46" s="75"/>
      <c r="GN46" s="75"/>
      <c r="GO46" s="75"/>
      <c r="GP46" s="75"/>
      <c r="GQ46" s="75"/>
      <c r="GR46" s="75"/>
      <c r="GS46" s="75"/>
      <c r="GT46" s="75"/>
      <c r="GU46" s="75"/>
      <c r="GV46" s="75"/>
      <c r="GW46" s="75"/>
      <c r="GX46" s="75"/>
      <c r="GY46" s="75"/>
      <c r="GZ46" s="75"/>
      <c r="HA46" s="75"/>
      <c r="HB46" s="75"/>
      <c r="HC46" s="75"/>
      <c r="HD46" s="75"/>
      <c r="HE46" s="75"/>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5"/>
      <c r="IK46" s="75"/>
    </row>
    <row r="47" spans="1:245" ht="19.5" customHeight="1">
      <c r="A47" s="75"/>
      <c r="B47" s="75"/>
      <c r="C47" s="75"/>
      <c r="D47" s="75"/>
      <c r="E47" s="75"/>
      <c r="F47" s="71"/>
      <c r="G47" s="71"/>
      <c r="H47" s="74"/>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c r="FK47" s="75"/>
      <c r="FL47" s="75"/>
      <c r="FM47" s="75"/>
      <c r="FN47" s="75"/>
      <c r="FO47" s="75"/>
      <c r="FP47" s="75"/>
      <c r="FQ47" s="75"/>
      <c r="FR47" s="75"/>
      <c r="FS47" s="75"/>
      <c r="FT47" s="75"/>
      <c r="FU47" s="75"/>
      <c r="FV47" s="75"/>
      <c r="FW47" s="75"/>
      <c r="FX47" s="75"/>
      <c r="FY47" s="75"/>
      <c r="FZ47" s="75"/>
      <c r="GA47" s="75"/>
      <c r="GB47" s="75"/>
      <c r="GC47" s="75"/>
      <c r="GD47" s="75"/>
      <c r="GE47" s="75"/>
      <c r="GF47" s="75"/>
      <c r="GG47" s="75"/>
      <c r="GH47" s="75"/>
      <c r="GI47" s="75"/>
      <c r="GJ47" s="75"/>
      <c r="GK47" s="75"/>
      <c r="GL47" s="75"/>
      <c r="GM47" s="75"/>
      <c r="GN47" s="75"/>
      <c r="GO47" s="75"/>
      <c r="GP47" s="75"/>
      <c r="GQ47" s="75"/>
      <c r="GR47" s="75"/>
      <c r="GS47" s="75"/>
      <c r="GT47" s="75"/>
      <c r="GU47" s="75"/>
      <c r="GV47" s="75"/>
      <c r="GW47" s="75"/>
      <c r="GX47" s="75"/>
      <c r="GY47" s="75"/>
      <c r="GZ47" s="75"/>
      <c r="HA47" s="75"/>
      <c r="HB47" s="75"/>
      <c r="HC47" s="75"/>
      <c r="HD47" s="75"/>
      <c r="HE47" s="75"/>
      <c r="HF47" s="75"/>
      <c r="HG47" s="75"/>
      <c r="HH47" s="75"/>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c r="II47" s="75"/>
      <c r="IJ47" s="75"/>
      <c r="IK47" s="75"/>
    </row>
    <row r="48" spans="1:245" ht="19.5" customHeight="1">
      <c r="A48" s="75"/>
      <c r="B48" s="75"/>
      <c r="C48" s="75"/>
      <c r="D48" s="75"/>
      <c r="E48" s="75"/>
      <c r="F48" s="71"/>
      <c r="G48" s="71"/>
      <c r="H48" s="74"/>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c r="FK48" s="75"/>
      <c r="FL48" s="75"/>
      <c r="FM48" s="75"/>
      <c r="FN48" s="75"/>
      <c r="FO48" s="75"/>
      <c r="FP48" s="75"/>
      <c r="FQ48" s="75"/>
      <c r="FR48" s="75"/>
      <c r="FS48" s="75"/>
      <c r="FT48" s="75"/>
      <c r="FU48" s="75"/>
      <c r="FV48" s="75"/>
      <c r="FW48" s="75"/>
      <c r="FX48" s="75"/>
      <c r="FY48" s="75"/>
      <c r="FZ48" s="75"/>
      <c r="GA48" s="75"/>
      <c r="GB48" s="75"/>
      <c r="GC48" s="75"/>
      <c r="GD48" s="75"/>
      <c r="GE48" s="75"/>
      <c r="GF48" s="75"/>
      <c r="GG48" s="75"/>
      <c r="GH48" s="75"/>
      <c r="GI48" s="75"/>
      <c r="GJ48" s="75"/>
      <c r="GK48" s="75"/>
      <c r="GL48" s="75"/>
      <c r="GM48" s="75"/>
      <c r="GN48" s="75"/>
      <c r="GO48" s="75"/>
      <c r="GP48" s="75"/>
      <c r="GQ48" s="75"/>
      <c r="GR48" s="75"/>
      <c r="GS48" s="75"/>
      <c r="GT48" s="75"/>
      <c r="GU48" s="75"/>
      <c r="GV48" s="75"/>
      <c r="GW48" s="75"/>
      <c r="GX48" s="75"/>
      <c r="GY48" s="75"/>
      <c r="GZ48" s="75"/>
      <c r="HA48" s="75"/>
      <c r="HB48" s="75"/>
      <c r="HC48" s="75"/>
      <c r="HD48" s="75"/>
      <c r="HE48" s="75"/>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c r="II48" s="75"/>
      <c r="IJ48" s="75"/>
      <c r="IK48" s="75"/>
    </row>
    <row r="49" spans="1:245" ht="19.5" customHeight="1">
      <c r="A49" s="75"/>
      <c r="B49" s="75"/>
      <c r="C49" s="75"/>
      <c r="D49" s="75"/>
      <c r="E49" s="75"/>
      <c r="F49" s="71"/>
      <c r="G49" s="71"/>
      <c r="H49" s="74"/>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75"/>
      <c r="FC49" s="75"/>
      <c r="FD49" s="75"/>
      <c r="FE49" s="75"/>
      <c r="FF49" s="75"/>
      <c r="FG49" s="75"/>
      <c r="FH49" s="75"/>
      <c r="FI49" s="75"/>
      <c r="FJ49" s="75"/>
      <c r="FK49" s="75"/>
      <c r="FL49" s="75"/>
      <c r="FM49" s="75"/>
      <c r="FN49" s="75"/>
      <c r="FO49" s="75"/>
      <c r="FP49" s="75"/>
      <c r="FQ49" s="75"/>
      <c r="FR49" s="75"/>
      <c r="FS49" s="75"/>
      <c r="FT49" s="75"/>
      <c r="FU49" s="75"/>
      <c r="FV49" s="75"/>
      <c r="FW49" s="75"/>
      <c r="FX49" s="75"/>
      <c r="FY49" s="75"/>
      <c r="FZ49" s="75"/>
      <c r="GA49" s="75"/>
      <c r="GB49" s="75"/>
      <c r="GC49" s="75"/>
      <c r="GD49" s="75"/>
      <c r="GE49" s="75"/>
      <c r="GF49" s="75"/>
      <c r="GG49" s="75"/>
      <c r="GH49" s="75"/>
      <c r="GI49" s="75"/>
      <c r="GJ49" s="75"/>
      <c r="GK49" s="75"/>
      <c r="GL49" s="75"/>
      <c r="GM49" s="75"/>
      <c r="GN49" s="75"/>
      <c r="GO49" s="75"/>
      <c r="GP49" s="75"/>
      <c r="GQ49" s="75"/>
      <c r="GR49" s="75"/>
      <c r="GS49" s="75"/>
      <c r="GT49" s="75"/>
      <c r="GU49" s="75"/>
      <c r="GV49" s="75"/>
      <c r="GW49" s="75"/>
      <c r="GX49" s="75"/>
      <c r="GY49" s="75"/>
      <c r="GZ49" s="75"/>
      <c r="HA49" s="75"/>
      <c r="HB49" s="75"/>
      <c r="HC49" s="75"/>
      <c r="HD49" s="75"/>
      <c r="HE49" s="75"/>
      <c r="HF49" s="75"/>
      <c r="HG49" s="75"/>
      <c r="HH49" s="75"/>
      <c r="HI49" s="75"/>
      <c r="HJ49" s="75"/>
      <c r="HK49" s="75"/>
      <c r="HL49" s="75"/>
      <c r="HM49" s="75"/>
      <c r="HN49" s="75"/>
      <c r="HO49" s="75"/>
      <c r="HP49" s="75"/>
      <c r="HQ49" s="75"/>
      <c r="HR49" s="75"/>
      <c r="HS49" s="75"/>
      <c r="HT49" s="75"/>
      <c r="HU49" s="75"/>
      <c r="HV49" s="75"/>
      <c r="HW49" s="75"/>
      <c r="HX49" s="75"/>
      <c r="HY49" s="75"/>
      <c r="HZ49" s="75"/>
      <c r="IA49" s="75"/>
      <c r="IB49" s="75"/>
      <c r="IC49" s="75"/>
      <c r="ID49" s="75"/>
      <c r="IE49" s="75"/>
      <c r="IF49" s="75"/>
      <c r="IG49" s="75"/>
      <c r="IH49" s="75"/>
      <c r="II49" s="75"/>
      <c r="IJ49" s="75"/>
      <c r="IK49" s="75"/>
    </row>
  </sheetData>
  <sheetProtection/>
  <mergeCells count="8">
    <mergeCell ref="A1:C1"/>
    <mergeCell ref="A3:H3"/>
    <mergeCell ref="F5:H5"/>
    <mergeCell ref="D6:D7"/>
    <mergeCell ref="E6:E7"/>
    <mergeCell ref="F6:F7"/>
    <mergeCell ref="G6:G7"/>
    <mergeCell ref="H6:H7"/>
  </mergeCells>
  <printOptions/>
  <pageMargins left="0.75" right="0.75" top="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workbookViewId="0" topLeftCell="A1">
      <selection activeCell="A1" sqref="A1"/>
    </sheetView>
  </sheetViews>
  <sheetFormatPr defaultColWidth="6.83203125" defaultRowHeight="12.75" customHeight="1"/>
  <cols>
    <col min="1" max="1" width="13.83203125" style="24" customWidth="1"/>
    <col min="2" max="2" width="32" style="24" customWidth="1"/>
    <col min="3" max="4" width="13.5" style="24" customWidth="1"/>
    <col min="5" max="7" width="14" style="24" customWidth="1"/>
    <col min="8" max="8" width="13.5" style="24" customWidth="1"/>
    <col min="9" max="9" width="6.5" style="24" customWidth="1"/>
    <col min="10" max="16384" width="6.83203125" style="24" customWidth="1"/>
  </cols>
  <sheetData>
    <row r="1" ht="22.5" customHeight="1">
      <c r="A1" s="82"/>
    </row>
    <row r="2" spans="1:9" ht="19.5" customHeight="1">
      <c r="A2" s="83"/>
      <c r="B2" s="83"/>
      <c r="C2" s="83"/>
      <c r="D2" s="83"/>
      <c r="E2" s="84"/>
      <c r="F2" s="83"/>
      <c r="G2" s="83"/>
      <c r="H2" s="85" t="s">
        <v>391</v>
      </c>
      <c r="I2" s="97"/>
    </row>
    <row r="3" spans="1:9" ht="25.5" customHeight="1">
      <c r="A3" s="50" t="s">
        <v>392</v>
      </c>
      <c r="B3" s="50"/>
      <c r="C3" s="50"/>
      <c r="D3" s="50"/>
      <c r="E3" s="50"/>
      <c r="F3" s="50"/>
      <c r="G3" s="50"/>
      <c r="H3" s="50"/>
      <c r="I3" s="97"/>
    </row>
    <row r="4" spans="1:9" ht="19.5" customHeight="1">
      <c r="A4" s="27" t="s">
        <v>389</v>
      </c>
      <c r="B4" s="86"/>
      <c r="C4" s="86"/>
      <c r="D4" s="86"/>
      <c r="E4" s="86"/>
      <c r="F4" s="86"/>
      <c r="G4" s="86"/>
      <c r="H4" s="47" t="s">
        <v>5</v>
      </c>
      <c r="I4" s="97"/>
    </row>
    <row r="5" spans="1:9" ht="19.5" customHeight="1">
      <c r="A5" s="29" t="s">
        <v>382</v>
      </c>
      <c r="B5" s="29" t="s">
        <v>383</v>
      </c>
      <c r="C5" s="55" t="s">
        <v>384</v>
      </c>
      <c r="D5" s="55"/>
      <c r="E5" s="55"/>
      <c r="F5" s="55"/>
      <c r="G5" s="55"/>
      <c r="H5" s="55"/>
      <c r="I5" s="97"/>
    </row>
    <row r="6" spans="1:9" ht="19.5" customHeight="1">
      <c r="A6" s="29"/>
      <c r="B6" s="29"/>
      <c r="C6" s="87" t="s">
        <v>58</v>
      </c>
      <c r="D6" s="88" t="s">
        <v>246</v>
      </c>
      <c r="E6" s="89" t="s">
        <v>385</v>
      </c>
      <c r="F6" s="90"/>
      <c r="G6" s="90"/>
      <c r="H6" s="91" t="s">
        <v>251</v>
      </c>
      <c r="I6" s="97"/>
    </row>
    <row r="7" spans="1:9" ht="33.75" customHeight="1">
      <c r="A7" s="31"/>
      <c r="B7" s="31"/>
      <c r="C7" s="92"/>
      <c r="D7" s="30"/>
      <c r="E7" s="93" t="s">
        <v>73</v>
      </c>
      <c r="F7" s="94" t="s">
        <v>386</v>
      </c>
      <c r="G7" s="95" t="s">
        <v>259</v>
      </c>
      <c r="H7" s="96"/>
      <c r="I7" s="97"/>
    </row>
    <row r="8" spans="1:9" ht="19.5" customHeight="1">
      <c r="A8" s="33"/>
      <c r="B8" s="33"/>
      <c r="C8" s="42"/>
      <c r="D8" s="44"/>
      <c r="E8" s="45"/>
      <c r="F8" s="45"/>
      <c r="G8" s="42"/>
      <c r="H8" s="43"/>
      <c r="I8" s="101"/>
    </row>
    <row r="9" spans="1:9" ht="19.5" customHeight="1">
      <c r="A9" s="97"/>
      <c r="B9" s="97"/>
      <c r="C9" s="97"/>
      <c r="D9" s="97"/>
      <c r="E9" s="98"/>
      <c r="F9" s="97"/>
      <c r="G9" s="97"/>
      <c r="H9" s="97"/>
      <c r="I9" s="97"/>
    </row>
    <row r="10" spans="1:9" ht="19.5" customHeight="1">
      <c r="A10" s="99"/>
      <c r="B10" s="99"/>
      <c r="C10" s="99"/>
      <c r="D10" s="99"/>
      <c r="E10" s="100"/>
      <c r="F10" s="99"/>
      <c r="G10" s="99"/>
      <c r="H10" s="99"/>
      <c r="I10" s="99"/>
    </row>
    <row r="11" spans="1:9" ht="19.5" customHeight="1">
      <c r="A11" s="99"/>
      <c r="B11" s="99"/>
      <c r="C11" s="99"/>
      <c r="D11" s="99"/>
      <c r="E11" s="100"/>
      <c r="F11" s="99"/>
      <c r="G11" s="99"/>
      <c r="H11" s="99"/>
      <c r="I11" s="99"/>
    </row>
    <row r="12" spans="1:9" ht="19.5" customHeight="1">
      <c r="A12" s="99"/>
      <c r="B12" s="99"/>
      <c r="C12" s="99"/>
      <c r="D12" s="99"/>
      <c r="E12" s="100"/>
      <c r="F12" s="99"/>
      <c r="G12" s="99"/>
      <c r="H12" s="99"/>
      <c r="I12" s="99"/>
    </row>
    <row r="13" spans="1:9" ht="19.5" customHeight="1">
      <c r="A13" s="99"/>
      <c r="B13" s="99"/>
      <c r="C13" s="99"/>
      <c r="D13" s="99"/>
      <c r="E13" s="100"/>
      <c r="F13" s="99"/>
      <c r="G13" s="99"/>
      <c r="H13" s="99"/>
      <c r="I13" s="99"/>
    </row>
    <row r="14" spans="1:9" ht="19.5" customHeight="1">
      <c r="A14" s="99"/>
      <c r="B14" s="99"/>
      <c r="C14" s="99"/>
      <c r="D14" s="99"/>
      <c r="E14" s="100"/>
      <c r="F14" s="99"/>
      <c r="G14" s="99"/>
      <c r="H14" s="99"/>
      <c r="I14" s="99"/>
    </row>
  </sheetData>
  <sheetProtection/>
  <mergeCells count="7">
    <mergeCell ref="A3:H3"/>
    <mergeCell ref="C5:H5"/>
    <mergeCell ref="A5:A7"/>
    <mergeCell ref="B5:B7"/>
    <mergeCell ref="C6:C7"/>
    <mergeCell ref="D6:D7"/>
    <mergeCell ref="H6:H7"/>
  </mergeCells>
  <printOptions horizontalCentered="1"/>
  <pageMargins left="0.7480314960629921" right="0.7480314960629921" top="0.9842519685039371" bottom="0.9842519685039371" header="0" footer="0"/>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A1" sqref="A1:C1"/>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48"/>
      <c r="B1" s="48"/>
      <c r="C1" s="48"/>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row>
    <row r="2" spans="1:243" ht="19.5" customHeight="1">
      <c r="A2" s="49"/>
      <c r="B2" s="25"/>
      <c r="C2" s="25"/>
      <c r="D2" s="25"/>
      <c r="E2" s="25"/>
      <c r="F2" s="24"/>
      <c r="G2" s="46" t="s">
        <v>393</v>
      </c>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row>
    <row r="3" spans="1:243" ht="19.5" customHeight="1">
      <c r="A3" s="50" t="s">
        <v>394</v>
      </c>
      <c r="B3" s="50"/>
      <c r="C3" s="50"/>
      <c r="D3" s="50"/>
      <c r="E3" s="50"/>
      <c r="F3" s="50"/>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row>
    <row r="4" spans="1:243" ht="19.5" customHeight="1">
      <c r="A4" s="51"/>
      <c r="B4" s="51"/>
      <c r="C4" s="51"/>
      <c r="D4" s="51"/>
      <c r="E4" s="51"/>
      <c r="F4" s="24"/>
      <c r="G4" s="47" t="s">
        <v>5</v>
      </c>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row>
    <row r="5" spans="1:243" ht="19.5" customHeight="1">
      <c r="A5" s="56" t="s">
        <v>68</v>
      </c>
      <c r="B5" s="57"/>
      <c r="C5" s="58"/>
      <c r="D5" s="59" t="s">
        <v>69</v>
      </c>
      <c r="E5" s="29" t="s">
        <v>357</v>
      </c>
      <c r="F5" s="78" t="s">
        <v>71</v>
      </c>
      <c r="G5" s="79" t="s">
        <v>358</v>
      </c>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row>
    <row r="6" spans="1:243" ht="19.5" customHeight="1">
      <c r="A6" s="60" t="s">
        <v>78</v>
      </c>
      <c r="B6" s="61" t="s">
        <v>79</v>
      </c>
      <c r="C6" s="62" t="s">
        <v>80</v>
      </c>
      <c r="D6" s="63"/>
      <c r="E6" s="31"/>
      <c r="F6" s="80"/>
      <c r="G6" s="8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row>
    <row r="7" spans="1:243" ht="21" customHeight="1">
      <c r="A7" s="33"/>
      <c r="B7" s="33"/>
      <c r="C7" s="34"/>
      <c r="D7" s="32"/>
      <c r="E7" s="33"/>
      <c r="F7" s="45"/>
      <c r="G7" s="34"/>
      <c r="H7" s="76"/>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row>
    <row r="8" spans="6:243" ht="21" customHeight="1">
      <c r="F8" s="24"/>
      <c r="G8" s="24"/>
      <c r="H8" s="35"/>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row>
    <row r="9" spans="9:243" ht="21" customHeight="1">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row>
    <row r="10" spans="9:243" ht="21" customHeight="1">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row>
    <row r="11" spans="9:243" ht="21" customHeight="1">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row>
    <row r="12" spans="9:243" ht="21" customHeight="1">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row>
    <row r="13" spans="9:243" ht="21" customHeight="1">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row>
    <row r="14" spans="9:243" ht="21" customHeight="1">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row>
    <row r="15" spans="9:243" ht="21" customHeight="1">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row>
    <row r="16" spans="9:243" ht="21" customHeight="1">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row>
    <row r="17" spans="5:243" ht="21" customHeight="1">
      <c r="E17" s="35"/>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row>
    <row r="18" spans="9:243" ht="21" customHeight="1">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row>
    <row r="19" spans="9:243" ht="21" customHeight="1">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row>
    <row r="20" spans="9:243" ht="21" customHeight="1">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row>
    <row r="21" spans="9:243" ht="12.75" customHeight="1">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row>
    <row r="22" spans="9:243" ht="12.75" customHeight="1">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row>
    <row r="23" spans="9:243" ht="12.75" customHeight="1">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row>
    <row r="24" spans="9:243" ht="12.75" customHeight="1">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row>
    <row r="25" spans="9:243" ht="12.75" customHeight="1">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row>
    <row r="26" spans="9:243" ht="12.75" customHeight="1">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row>
    <row r="27" spans="9:243" ht="12.75" customHeight="1">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row>
    <row r="28" spans="9:243" ht="12.75" customHeight="1">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row>
    <row r="29" spans="9:243" ht="12.75" customHeight="1">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row>
    <row r="30" spans="9:243" ht="12.75" customHeight="1">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row>
    <row r="31" spans="9:243" ht="12.75" customHeight="1">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row>
  </sheetData>
  <sheetProtection/>
  <mergeCells count="6">
    <mergeCell ref="A1:C1"/>
    <mergeCell ref="A3:F3"/>
    <mergeCell ref="D5:D6"/>
    <mergeCell ref="E5:E6"/>
    <mergeCell ref="F5:F6"/>
    <mergeCell ref="G5:G6"/>
  </mergeCells>
  <printOptions horizontalCentered="1"/>
  <pageMargins left="0.7480314960629921" right="0.7480314960629921" top="0.9842519685039371" bottom="0.9842519685039371" header="0" footer="0"/>
  <pageSetup fitToHeight="1" fitToWidth="1"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4.66015625" style="24" customWidth="1"/>
    <col min="4" max="4" width="12.66015625" style="24" customWidth="1"/>
    <col min="5" max="5" width="69.16015625" style="24" customWidth="1"/>
    <col min="6" max="8" width="14.66015625" style="24" customWidth="1"/>
    <col min="9" max="245" width="8" style="24" customWidth="1"/>
    <col min="246" max="16384" width="6.83203125" style="24" customWidth="1"/>
  </cols>
  <sheetData>
    <row r="1" spans="1:3" ht="19.5" customHeight="1">
      <c r="A1" s="48"/>
      <c r="B1" s="48"/>
      <c r="C1" s="48"/>
    </row>
    <row r="2" spans="1:245" ht="19.5" customHeight="1">
      <c r="A2" s="49"/>
      <c r="B2" s="25"/>
      <c r="C2" s="25"/>
      <c r="D2" s="25"/>
      <c r="E2" s="25"/>
      <c r="F2" s="25"/>
      <c r="G2" s="25"/>
      <c r="H2" s="46" t="s">
        <v>395</v>
      </c>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row>
    <row r="3" spans="1:245" ht="19.5" customHeight="1">
      <c r="A3" s="50" t="s">
        <v>396</v>
      </c>
      <c r="B3" s="50"/>
      <c r="C3" s="50"/>
      <c r="D3" s="50"/>
      <c r="E3" s="50"/>
      <c r="F3" s="50"/>
      <c r="G3" s="50"/>
      <c r="H3" s="50"/>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row>
    <row r="4" spans="1:245" ht="19.5" customHeight="1">
      <c r="A4" s="51" t="s">
        <v>389</v>
      </c>
      <c r="B4" s="51"/>
      <c r="C4" s="51"/>
      <c r="D4" s="51"/>
      <c r="E4" s="51"/>
      <c r="F4" s="27"/>
      <c r="G4" s="27"/>
      <c r="H4" s="47" t="s">
        <v>5</v>
      </c>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row>
    <row r="5" spans="1:245" ht="19.5" customHeight="1">
      <c r="A5" s="52" t="s">
        <v>57</v>
      </c>
      <c r="B5" s="52"/>
      <c r="C5" s="52"/>
      <c r="D5" s="53"/>
      <c r="E5" s="54"/>
      <c r="F5" s="55" t="s">
        <v>397</v>
      </c>
      <c r="G5" s="55"/>
      <c r="H5" s="55"/>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row>
    <row r="6" spans="1:245" ht="19.5" customHeight="1">
      <c r="A6" s="56" t="s">
        <v>68</v>
      </c>
      <c r="B6" s="57"/>
      <c r="C6" s="58"/>
      <c r="D6" s="59" t="s">
        <v>69</v>
      </c>
      <c r="E6" s="29" t="s">
        <v>126</v>
      </c>
      <c r="F6" s="28" t="s">
        <v>58</v>
      </c>
      <c r="G6" s="28" t="s">
        <v>122</v>
      </c>
      <c r="H6" s="55" t="s">
        <v>123</v>
      </c>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row>
    <row r="7" spans="1:245" ht="19.5" customHeight="1">
      <c r="A7" s="60" t="s">
        <v>78</v>
      </c>
      <c r="B7" s="61" t="s">
        <v>79</v>
      </c>
      <c r="C7" s="62" t="s">
        <v>80</v>
      </c>
      <c r="D7" s="63"/>
      <c r="E7" s="31"/>
      <c r="F7" s="30"/>
      <c r="G7" s="30"/>
      <c r="H7" s="64"/>
      <c r="I7" s="76"/>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row>
    <row r="8" spans="1:245" ht="24" customHeight="1">
      <c r="A8" s="33"/>
      <c r="B8" s="33"/>
      <c r="C8" s="33"/>
      <c r="D8" s="33"/>
      <c r="E8" s="33"/>
      <c r="F8" s="65"/>
      <c r="G8" s="66"/>
      <c r="H8" s="65"/>
      <c r="I8" s="76"/>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row>
    <row r="9" spans="1:245" ht="24" customHeight="1">
      <c r="A9" s="33"/>
      <c r="B9" s="33"/>
      <c r="C9" s="33"/>
      <c r="D9" s="33"/>
      <c r="E9" s="33"/>
      <c r="F9" s="65"/>
      <c r="G9" s="66"/>
      <c r="H9" s="65"/>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row>
    <row r="10" spans="1:245" ht="24" customHeight="1">
      <c r="A10" s="33"/>
      <c r="B10" s="33"/>
      <c r="C10" s="33"/>
      <c r="D10" s="33"/>
      <c r="E10" s="33"/>
      <c r="F10" s="65"/>
      <c r="G10" s="66"/>
      <c r="H10" s="65"/>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row>
    <row r="11" spans="1:245" ht="24" customHeight="1">
      <c r="A11" s="33"/>
      <c r="B11" s="33"/>
      <c r="C11" s="33"/>
      <c r="D11" s="33"/>
      <c r="E11" s="33"/>
      <c r="F11" s="65"/>
      <c r="G11" s="66"/>
      <c r="H11" s="65"/>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row>
    <row r="12" spans="1:245" ht="24" customHeight="1">
      <c r="A12" s="33"/>
      <c r="B12" s="33"/>
      <c r="C12" s="33"/>
      <c r="D12" s="33"/>
      <c r="E12" s="33"/>
      <c r="F12" s="65"/>
      <c r="G12" s="66"/>
      <c r="H12" s="65"/>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row>
    <row r="13" spans="1:245" ht="24" customHeight="1">
      <c r="A13" s="33"/>
      <c r="B13" s="33"/>
      <c r="C13" s="33"/>
      <c r="D13" s="33"/>
      <c r="E13" s="33"/>
      <c r="F13" s="65"/>
      <c r="G13" s="66"/>
      <c r="H13" s="65"/>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row>
    <row r="14" spans="1:245" ht="24" customHeight="1">
      <c r="A14" s="33"/>
      <c r="B14" s="33"/>
      <c r="C14" s="33"/>
      <c r="D14" s="33"/>
      <c r="E14" s="33"/>
      <c r="F14" s="65"/>
      <c r="G14" s="66"/>
      <c r="H14" s="65"/>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row>
    <row r="15" spans="1:245" ht="24" customHeight="1">
      <c r="A15" s="33"/>
      <c r="B15" s="33"/>
      <c r="C15" s="33"/>
      <c r="D15" s="33"/>
      <c r="E15" s="33"/>
      <c r="F15" s="65"/>
      <c r="G15" s="66"/>
      <c r="H15" s="65"/>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row>
    <row r="16" spans="1:245" ht="24" customHeight="1">
      <c r="A16" s="33"/>
      <c r="B16" s="33"/>
      <c r="C16" s="33"/>
      <c r="D16" s="33"/>
      <c r="E16" s="33"/>
      <c r="F16" s="65"/>
      <c r="G16" s="66"/>
      <c r="H16" s="65"/>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row>
    <row r="17" spans="1:245" ht="24" customHeight="1">
      <c r="A17" s="33"/>
      <c r="B17" s="33"/>
      <c r="C17" s="33"/>
      <c r="D17" s="33"/>
      <c r="E17" s="33"/>
      <c r="F17" s="65"/>
      <c r="G17" s="66"/>
      <c r="H17" s="65"/>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row>
    <row r="18" spans="1:245" ht="24" customHeight="1">
      <c r="A18" s="33"/>
      <c r="B18" s="33"/>
      <c r="C18" s="33"/>
      <c r="D18" s="33"/>
      <c r="E18" s="33"/>
      <c r="F18" s="65"/>
      <c r="G18" s="66"/>
      <c r="H18" s="65"/>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row>
    <row r="19" spans="1:245" ht="24" customHeight="1">
      <c r="A19" s="33"/>
      <c r="B19" s="33"/>
      <c r="C19" s="33"/>
      <c r="D19" s="33"/>
      <c r="E19" s="33"/>
      <c r="F19" s="65"/>
      <c r="G19" s="66"/>
      <c r="H19" s="65"/>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row>
    <row r="20" spans="1:245" ht="24" customHeight="1">
      <c r="A20" s="33"/>
      <c r="B20" s="33"/>
      <c r="C20" s="33"/>
      <c r="D20" s="33"/>
      <c r="E20" s="33"/>
      <c r="F20" s="65"/>
      <c r="G20" s="66"/>
      <c r="H20" s="65"/>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row>
    <row r="21" spans="1:245" ht="24" customHeight="1">
      <c r="A21" s="33"/>
      <c r="B21" s="33"/>
      <c r="C21" s="33"/>
      <c r="D21" s="33"/>
      <c r="E21" s="33"/>
      <c r="F21" s="65"/>
      <c r="G21" s="66"/>
      <c r="H21" s="65"/>
      <c r="I21" s="67"/>
      <c r="J21" s="7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row>
    <row r="22" spans="1:245" ht="24" customHeight="1">
      <c r="A22" s="33"/>
      <c r="B22" s="33"/>
      <c r="C22" s="33"/>
      <c r="D22" s="33"/>
      <c r="E22" s="33"/>
      <c r="F22" s="65"/>
      <c r="G22" s="66"/>
      <c r="H22" s="65"/>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row>
    <row r="23" spans="1:245" ht="24" customHeight="1">
      <c r="A23" s="33"/>
      <c r="B23" s="33"/>
      <c r="C23" s="33"/>
      <c r="D23" s="33"/>
      <c r="E23" s="33"/>
      <c r="F23" s="65"/>
      <c r="G23" s="66"/>
      <c r="H23" s="65"/>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row>
    <row r="24" spans="1:245" ht="24" customHeight="1">
      <c r="A24" s="33"/>
      <c r="B24" s="33"/>
      <c r="C24" s="33"/>
      <c r="D24" s="33"/>
      <c r="E24" s="33"/>
      <c r="F24" s="65"/>
      <c r="G24" s="66"/>
      <c r="H24" s="65"/>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row>
    <row r="25" spans="1:245" ht="19.5" customHeight="1">
      <c r="A25" s="67"/>
      <c r="B25" s="67"/>
      <c r="C25" s="67"/>
      <c r="D25" s="68"/>
      <c r="E25" s="68"/>
      <c r="F25" s="68"/>
      <c r="G25" s="68"/>
      <c r="H25" s="68"/>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row>
    <row r="26" spans="1:245" ht="19.5" customHeight="1">
      <c r="A26" s="67"/>
      <c r="B26" s="67"/>
      <c r="C26" s="67"/>
      <c r="D26" s="67"/>
      <c r="E26" s="67"/>
      <c r="F26" s="67"/>
      <c r="G26" s="67"/>
      <c r="H26" s="68"/>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row>
    <row r="27" spans="1:245" ht="19.5" customHeight="1">
      <c r="A27" s="67"/>
      <c r="B27" s="67"/>
      <c r="C27" s="67"/>
      <c r="D27" s="68"/>
      <c r="E27" s="68"/>
      <c r="F27" s="68"/>
      <c r="G27" s="68"/>
      <c r="H27" s="68"/>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row>
    <row r="28" spans="1:245" ht="19.5" customHeight="1">
      <c r="A28" s="67"/>
      <c r="B28" s="67"/>
      <c r="C28" s="67"/>
      <c r="D28" s="68"/>
      <c r="E28" s="68"/>
      <c r="F28" s="68"/>
      <c r="G28" s="68"/>
      <c r="H28" s="68"/>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row>
    <row r="29" spans="1:245" ht="19.5" customHeight="1">
      <c r="A29" s="67"/>
      <c r="B29" s="67"/>
      <c r="C29" s="67"/>
      <c r="D29" s="67"/>
      <c r="E29" s="67"/>
      <c r="F29" s="67"/>
      <c r="G29" s="67"/>
      <c r="H29" s="68"/>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row>
    <row r="30" spans="1:245" ht="19.5" customHeight="1">
      <c r="A30" s="67"/>
      <c r="B30" s="67"/>
      <c r="C30" s="67"/>
      <c r="D30" s="68"/>
      <c r="E30" s="68"/>
      <c r="F30" s="68"/>
      <c r="G30" s="68"/>
      <c r="H30" s="68"/>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row>
    <row r="31" spans="1:245" ht="19.5" customHeight="1">
      <c r="A31" s="67"/>
      <c r="B31" s="67"/>
      <c r="C31" s="67"/>
      <c r="D31" s="68"/>
      <c r="E31" s="68"/>
      <c r="F31" s="68"/>
      <c r="G31" s="68"/>
      <c r="H31" s="68"/>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row>
    <row r="32" spans="1:245" ht="19.5" customHeight="1">
      <c r="A32" s="67"/>
      <c r="B32" s="67"/>
      <c r="C32" s="67"/>
      <c r="D32" s="67"/>
      <c r="E32" s="67"/>
      <c r="F32" s="67"/>
      <c r="G32" s="67"/>
      <c r="H32" s="68"/>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row>
    <row r="33" spans="1:245" ht="19.5" customHeight="1">
      <c r="A33" s="67"/>
      <c r="B33" s="67"/>
      <c r="C33" s="67"/>
      <c r="D33" s="67"/>
      <c r="E33" s="69"/>
      <c r="F33" s="69"/>
      <c r="G33" s="69"/>
      <c r="H33" s="68"/>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row>
    <row r="34" spans="1:245" ht="19.5" customHeight="1">
      <c r="A34" s="67"/>
      <c r="B34" s="67"/>
      <c r="C34" s="67"/>
      <c r="D34" s="67"/>
      <c r="E34" s="69"/>
      <c r="F34" s="69"/>
      <c r="G34" s="69"/>
      <c r="H34" s="68"/>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row>
    <row r="35" spans="1:245" ht="19.5" customHeight="1">
      <c r="A35" s="67"/>
      <c r="B35" s="67"/>
      <c r="C35" s="67"/>
      <c r="D35" s="67"/>
      <c r="E35" s="67"/>
      <c r="F35" s="67"/>
      <c r="G35" s="67"/>
      <c r="H35" s="68"/>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row>
    <row r="36" spans="1:245" ht="19.5" customHeight="1">
      <c r="A36" s="67"/>
      <c r="B36" s="67"/>
      <c r="C36" s="67"/>
      <c r="D36" s="67"/>
      <c r="E36" s="70"/>
      <c r="F36" s="70"/>
      <c r="G36" s="70"/>
      <c r="H36" s="68"/>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row>
    <row r="37" spans="1:245" ht="19.5" customHeight="1">
      <c r="A37" s="71"/>
      <c r="B37" s="71"/>
      <c r="C37" s="71"/>
      <c r="D37" s="71"/>
      <c r="E37" s="72"/>
      <c r="F37" s="72"/>
      <c r="G37" s="72"/>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row>
    <row r="38" spans="1:245" ht="19.5" customHeight="1">
      <c r="A38" s="73"/>
      <c r="B38" s="73"/>
      <c r="C38" s="73"/>
      <c r="D38" s="73"/>
      <c r="E38" s="73"/>
      <c r="F38" s="73"/>
      <c r="G38" s="73"/>
      <c r="H38" s="74"/>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row>
    <row r="39" spans="1:245" ht="19.5" customHeight="1">
      <c r="A39" s="71"/>
      <c r="B39" s="71"/>
      <c r="C39" s="71"/>
      <c r="D39" s="71"/>
      <c r="E39" s="71"/>
      <c r="F39" s="71"/>
      <c r="G39" s="71"/>
      <c r="H39" s="74"/>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row>
    <row r="40" spans="1:245" ht="19.5" customHeight="1">
      <c r="A40" s="75"/>
      <c r="B40" s="75"/>
      <c r="C40" s="75"/>
      <c r="D40" s="75"/>
      <c r="E40" s="75"/>
      <c r="F40" s="71"/>
      <c r="G40" s="71"/>
      <c r="H40" s="74"/>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row>
    <row r="41" spans="1:245" ht="19.5" customHeight="1">
      <c r="A41" s="75"/>
      <c r="B41" s="75"/>
      <c r="C41" s="75"/>
      <c r="D41" s="75"/>
      <c r="E41" s="75"/>
      <c r="F41" s="71"/>
      <c r="G41" s="71"/>
      <c r="H41" s="74"/>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row>
    <row r="42" spans="1:245" ht="19.5" customHeight="1">
      <c r="A42" s="75"/>
      <c r="B42" s="75"/>
      <c r="C42" s="75"/>
      <c r="D42" s="75"/>
      <c r="E42" s="75"/>
      <c r="F42" s="71"/>
      <c r="G42" s="71"/>
      <c r="H42" s="74"/>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row>
    <row r="43" spans="1:245" ht="19.5" customHeight="1">
      <c r="A43" s="75"/>
      <c r="B43" s="75"/>
      <c r="C43" s="75"/>
      <c r="D43" s="75"/>
      <c r="E43" s="75"/>
      <c r="F43" s="71"/>
      <c r="G43" s="71"/>
      <c r="H43" s="74"/>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75"/>
      <c r="FF43" s="75"/>
      <c r="FG43" s="75"/>
      <c r="FH43" s="75"/>
      <c r="FI43" s="75"/>
      <c r="FJ43" s="75"/>
      <c r="FK43" s="75"/>
      <c r="FL43" s="75"/>
      <c r="FM43" s="75"/>
      <c r="FN43" s="75"/>
      <c r="FO43" s="75"/>
      <c r="FP43" s="75"/>
      <c r="FQ43" s="75"/>
      <c r="FR43" s="75"/>
      <c r="FS43" s="75"/>
      <c r="FT43" s="75"/>
      <c r="FU43" s="75"/>
      <c r="FV43" s="75"/>
      <c r="FW43" s="75"/>
      <c r="FX43" s="75"/>
      <c r="FY43" s="75"/>
      <c r="FZ43" s="75"/>
      <c r="GA43" s="75"/>
      <c r="GB43" s="75"/>
      <c r="GC43" s="75"/>
      <c r="GD43" s="75"/>
      <c r="GE43" s="75"/>
      <c r="GF43" s="75"/>
      <c r="GG43" s="75"/>
      <c r="GH43" s="75"/>
      <c r="GI43" s="75"/>
      <c r="GJ43" s="75"/>
      <c r="GK43" s="75"/>
      <c r="GL43" s="75"/>
      <c r="GM43" s="75"/>
      <c r="GN43" s="75"/>
      <c r="GO43" s="75"/>
      <c r="GP43" s="75"/>
      <c r="GQ43" s="75"/>
      <c r="GR43" s="75"/>
      <c r="GS43" s="75"/>
      <c r="GT43" s="75"/>
      <c r="GU43" s="75"/>
      <c r="GV43" s="75"/>
      <c r="GW43" s="75"/>
      <c r="GX43" s="75"/>
      <c r="GY43" s="75"/>
      <c r="GZ43" s="75"/>
      <c r="HA43" s="75"/>
      <c r="HB43" s="75"/>
      <c r="HC43" s="75"/>
      <c r="HD43" s="75"/>
      <c r="HE43" s="75"/>
      <c r="HF43" s="75"/>
      <c r="HG43" s="75"/>
      <c r="HH43" s="75"/>
      <c r="HI43" s="75"/>
      <c r="HJ43" s="75"/>
      <c r="HK43" s="75"/>
      <c r="HL43" s="75"/>
      <c r="HM43" s="75"/>
      <c r="HN43" s="75"/>
      <c r="HO43" s="75"/>
      <c r="HP43" s="75"/>
      <c r="HQ43" s="75"/>
      <c r="HR43" s="75"/>
      <c r="HS43" s="75"/>
      <c r="HT43" s="75"/>
      <c r="HU43" s="75"/>
      <c r="HV43" s="75"/>
      <c r="HW43" s="75"/>
      <c r="HX43" s="75"/>
      <c r="HY43" s="75"/>
      <c r="HZ43" s="75"/>
      <c r="IA43" s="75"/>
      <c r="IB43" s="75"/>
      <c r="IC43" s="75"/>
      <c r="ID43" s="75"/>
      <c r="IE43" s="75"/>
      <c r="IF43" s="75"/>
      <c r="IG43" s="75"/>
      <c r="IH43" s="75"/>
      <c r="II43" s="75"/>
      <c r="IJ43" s="75"/>
      <c r="IK43" s="75"/>
    </row>
    <row r="44" spans="1:245" ht="19.5" customHeight="1">
      <c r="A44" s="75"/>
      <c r="B44" s="75"/>
      <c r="C44" s="75"/>
      <c r="D44" s="75"/>
      <c r="E44" s="75"/>
      <c r="F44" s="71"/>
      <c r="G44" s="71"/>
      <c r="H44" s="74"/>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75"/>
      <c r="FF44" s="75"/>
      <c r="FG44" s="75"/>
      <c r="FH44" s="75"/>
      <c r="FI44" s="75"/>
      <c r="FJ44" s="75"/>
      <c r="FK44" s="75"/>
      <c r="FL44" s="75"/>
      <c r="FM44" s="75"/>
      <c r="FN44" s="75"/>
      <c r="FO44" s="75"/>
      <c r="FP44" s="75"/>
      <c r="FQ44" s="75"/>
      <c r="FR44" s="75"/>
      <c r="FS44" s="75"/>
      <c r="FT44" s="75"/>
      <c r="FU44" s="75"/>
      <c r="FV44" s="75"/>
      <c r="FW44" s="75"/>
      <c r="FX44" s="75"/>
      <c r="FY44" s="75"/>
      <c r="FZ44" s="75"/>
      <c r="GA44" s="75"/>
      <c r="GB44" s="75"/>
      <c r="GC44" s="75"/>
      <c r="GD44" s="75"/>
      <c r="GE44" s="75"/>
      <c r="GF44" s="75"/>
      <c r="GG44" s="75"/>
      <c r="GH44" s="75"/>
      <c r="GI44" s="75"/>
      <c r="GJ44" s="75"/>
      <c r="GK44" s="75"/>
      <c r="GL44" s="75"/>
      <c r="GM44" s="75"/>
      <c r="GN44" s="75"/>
      <c r="GO44" s="75"/>
      <c r="GP44" s="75"/>
      <c r="GQ44" s="75"/>
      <c r="GR44" s="75"/>
      <c r="GS44" s="75"/>
      <c r="GT44" s="75"/>
      <c r="GU44" s="75"/>
      <c r="GV44" s="75"/>
      <c r="GW44" s="75"/>
      <c r="GX44" s="75"/>
      <c r="GY44" s="75"/>
      <c r="GZ44" s="75"/>
      <c r="HA44" s="75"/>
      <c r="HB44" s="75"/>
      <c r="HC44" s="75"/>
      <c r="HD44" s="75"/>
      <c r="HE44" s="75"/>
      <c r="HF44" s="75"/>
      <c r="HG44" s="75"/>
      <c r="HH44" s="75"/>
      <c r="HI44" s="75"/>
      <c r="HJ44" s="75"/>
      <c r="HK44" s="75"/>
      <c r="HL44" s="75"/>
      <c r="HM44" s="75"/>
      <c r="HN44" s="75"/>
      <c r="HO44" s="75"/>
      <c r="HP44" s="75"/>
      <c r="HQ44" s="75"/>
      <c r="HR44" s="75"/>
      <c r="HS44" s="75"/>
      <c r="HT44" s="75"/>
      <c r="HU44" s="75"/>
      <c r="HV44" s="75"/>
      <c r="HW44" s="75"/>
      <c r="HX44" s="75"/>
      <c r="HY44" s="75"/>
      <c r="HZ44" s="75"/>
      <c r="IA44" s="75"/>
      <c r="IB44" s="75"/>
      <c r="IC44" s="75"/>
      <c r="ID44" s="75"/>
      <c r="IE44" s="75"/>
      <c r="IF44" s="75"/>
      <c r="IG44" s="75"/>
      <c r="IH44" s="75"/>
      <c r="II44" s="75"/>
      <c r="IJ44" s="75"/>
      <c r="IK44" s="75"/>
    </row>
    <row r="45" spans="1:245" ht="19.5" customHeight="1">
      <c r="A45" s="75"/>
      <c r="B45" s="75"/>
      <c r="C45" s="75"/>
      <c r="D45" s="75"/>
      <c r="E45" s="75"/>
      <c r="F45" s="71"/>
      <c r="G45" s="71"/>
      <c r="H45" s="74"/>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c r="FK45" s="75"/>
      <c r="FL45" s="75"/>
      <c r="FM45" s="75"/>
      <c r="FN45" s="75"/>
      <c r="FO45" s="75"/>
      <c r="FP45" s="75"/>
      <c r="FQ45" s="75"/>
      <c r="FR45" s="75"/>
      <c r="FS45" s="75"/>
      <c r="FT45" s="75"/>
      <c r="FU45" s="75"/>
      <c r="FV45" s="75"/>
      <c r="FW45" s="75"/>
      <c r="FX45" s="75"/>
      <c r="FY45" s="75"/>
      <c r="FZ45" s="75"/>
      <c r="GA45" s="75"/>
      <c r="GB45" s="75"/>
      <c r="GC45" s="75"/>
      <c r="GD45" s="75"/>
      <c r="GE45" s="75"/>
      <c r="GF45" s="75"/>
      <c r="GG45" s="75"/>
      <c r="GH45" s="75"/>
      <c r="GI45" s="75"/>
      <c r="GJ45" s="75"/>
      <c r="GK45" s="75"/>
      <c r="GL45" s="75"/>
      <c r="GM45" s="75"/>
      <c r="GN45" s="75"/>
      <c r="GO45" s="75"/>
      <c r="GP45" s="75"/>
      <c r="GQ45" s="75"/>
      <c r="GR45" s="75"/>
      <c r="GS45" s="75"/>
      <c r="GT45" s="75"/>
      <c r="GU45" s="75"/>
      <c r="GV45" s="75"/>
      <c r="GW45" s="75"/>
      <c r="GX45" s="75"/>
      <c r="GY45" s="75"/>
      <c r="GZ45" s="75"/>
      <c r="HA45" s="75"/>
      <c r="HB45" s="75"/>
      <c r="HC45" s="75"/>
      <c r="HD45" s="75"/>
      <c r="HE45" s="75"/>
      <c r="HF45" s="75"/>
      <c r="HG45" s="75"/>
      <c r="HH45" s="75"/>
      <c r="HI45" s="75"/>
      <c r="HJ45" s="75"/>
      <c r="HK45" s="75"/>
      <c r="HL45" s="75"/>
      <c r="HM45" s="75"/>
      <c r="HN45" s="75"/>
      <c r="HO45" s="75"/>
      <c r="HP45" s="75"/>
      <c r="HQ45" s="75"/>
      <c r="HR45" s="75"/>
      <c r="HS45" s="75"/>
      <c r="HT45" s="75"/>
      <c r="HU45" s="75"/>
      <c r="HV45" s="75"/>
      <c r="HW45" s="75"/>
      <c r="HX45" s="75"/>
      <c r="HY45" s="75"/>
      <c r="HZ45" s="75"/>
      <c r="IA45" s="75"/>
      <c r="IB45" s="75"/>
      <c r="IC45" s="75"/>
      <c r="ID45" s="75"/>
      <c r="IE45" s="75"/>
      <c r="IF45" s="75"/>
      <c r="IG45" s="75"/>
      <c r="IH45" s="75"/>
      <c r="II45" s="75"/>
      <c r="IJ45" s="75"/>
      <c r="IK45" s="75"/>
    </row>
    <row r="46" spans="1:245" ht="19.5" customHeight="1">
      <c r="A46" s="75"/>
      <c r="B46" s="75"/>
      <c r="C46" s="75"/>
      <c r="D46" s="75"/>
      <c r="E46" s="75"/>
      <c r="F46" s="71"/>
      <c r="G46" s="71"/>
      <c r="H46" s="74"/>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c r="GE46" s="75"/>
      <c r="GF46" s="75"/>
      <c r="GG46" s="75"/>
      <c r="GH46" s="75"/>
      <c r="GI46" s="75"/>
      <c r="GJ46" s="75"/>
      <c r="GK46" s="75"/>
      <c r="GL46" s="75"/>
      <c r="GM46" s="75"/>
      <c r="GN46" s="75"/>
      <c r="GO46" s="75"/>
      <c r="GP46" s="75"/>
      <c r="GQ46" s="75"/>
      <c r="GR46" s="75"/>
      <c r="GS46" s="75"/>
      <c r="GT46" s="75"/>
      <c r="GU46" s="75"/>
      <c r="GV46" s="75"/>
      <c r="GW46" s="75"/>
      <c r="GX46" s="75"/>
      <c r="GY46" s="75"/>
      <c r="GZ46" s="75"/>
      <c r="HA46" s="75"/>
      <c r="HB46" s="75"/>
      <c r="HC46" s="75"/>
      <c r="HD46" s="75"/>
      <c r="HE46" s="75"/>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5"/>
      <c r="IK46" s="75"/>
    </row>
    <row r="47" spans="1:245" ht="19.5" customHeight="1">
      <c r="A47" s="75"/>
      <c r="B47" s="75"/>
      <c r="C47" s="75"/>
      <c r="D47" s="75"/>
      <c r="E47" s="75"/>
      <c r="F47" s="71"/>
      <c r="G47" s="71"/>
      <c r="H47" s="74"/>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c r="FK47" s="75"/>
      <c r="FL47" s="75"/>
      <c r="FM47" s="75"/>
      <c r="FN47" s="75"/>
      <c r="FO47" s="75"/>
      <c r="FP47" s="75"/>
      <c r="FQ47" s="75"/>
      <c r="FR47" s="75"/>
      <c r="FS47" s="75"/>
      <c r="FT47" s="75"/>
      <c r="FU47" s="75"/>
      <c r="FV47" s="75"/>
      <c r="FW47" s="75"/>
      <c r="FX47" s="75"/>
      <c r="FY47" s="75"/>
      <c r="FZ47" s="75"/>
      <c r="GA47" s="75"/>
      <c r="GB47" s="75"/>
      <c r="GC47" s="75"/>
      <c r="GD47" s="75"/>
      <c r="GE47" s="75"/>
      <c r="GF47" s="75"/>
      <c r="GG47" s="75"/>
      <c r="GH47" s="75"/>
      <c r="GI47" s="75"/>
      <c r="GJ47" s="75"/>
      <c r="GK47" s="75"/>
      <c r="GL47" s="75"/>
      <c r="GM47" s="75"/>
      <c r="GN47" s="75"/>
      <c r="GO47" s="75"/>
      <c r="GP47" s="75"/>
      <c r="GQ47" s="75"/>
      <c r="GR47" s="75"/>
      <c r="GS47" s="75"/>
      <c r="GT47" s="75"/>
      <c r="GU47" s="75"/>
      <c r="GV47" s="75"/>
      <c r="GW47" s="75"/>
      <c r="GX47" s="75"/>
      <c r="GY47" s="75"/>
      <c r="GZ47" s="75"/>
      <c r="HA47" s="75"/>
      <c r="HB47" s="75"/>
      <c r="HC47" s="75"/>
      <c r="HD47" s="75"/>
      <c r="HE47" s="75"/>
      <c r="HF47" s="75"/>
      <c r="HG47" s="75"/>
      <c r="HH47" s="75"/>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c r="II47" s="75"/>
      <c r="IJ47" s="75"/>
      <c r="IK47" s="75"/>
    </row>
    <row r="48" spans="1:245" ht="19.5" customHeight="1">
      <c r="A48" s="75"/>
      <c r="B48" s="75"/>
      <c r="C48" s="75"/>
      <c r="D48" s="75"/>
      <c r="E48" s="75"/>
      <c r="F48" s="71"/>
      <c r="G48" s="71"/>
      <c r="H48" s="74"/>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c r="FK48" s="75"/>
      <c r="FL48" s="75"/>
      <c r="FM48" s="75"/>
      <c r="FN48" s="75"/>
      <c r="FO48" s="75"/>
      <c r="FP48" s="75"/>
      <c r="FQ48" s="75"/>
      <c r="FR48" s="75"/>
      <c r="FS48" s="75"/>
      <c r="FT48" s="75"/>
      <c r="FU48" s="75"/>
      <c r="FV48" s="75"/>
      <c r="FW48" s="75"/>
      <c r="FX48" s="75"/>
      <c r="FY48" s="75"/>
      <c r="FZ48" s="75"/>
      <c r="GA48" s="75"/>
      <c r="GB48" s="75"/>
      <c r="GC48" s="75"/>
      <c r="GD48" s="75"/>
      <c r="GE48" s="75"/>
      <c r="GF48" s="75"/>
      <c r="GG48" s="75"/>
      <c r="GH48" s="75"/>
      <c r="GI48" s="75"/>
      <c r="GJ48" s="75"/>
      <c r="GK48" s="75"/>
      <c r="GL48" s="75"/>
      <c r="GM48" s="75"/>
      <c r="GN48" s="75"/>
      <c r="GO48" s="75"/>
      <c r="GP48" s="75"/>
      <c r="GQ48" s="75"/>
      <c r="GR48" s="75"/>
      <c r="GS48" s="75"/>
      <c r="GT48" s="75"/>
      <c r="GU48" s="75"/>
      <c r="GV48" s="75"/>
      <c r="GW48" s="75"/>
      <c r="GX48" s="75"/>
      <c r="GY48" s="75"/>
      <c r="GZ48" s="75"/>
      <c r="HA48" s="75"/>
      <c r="HB48" s="75"/>
      <c r="HC48" s="75"/>
      <c r="HD48" s="75"/>
      <c r="HE48" s="75"/>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c r="II48" s="75"/>
      <c r="IJ48" s="75"/>
      <c r="IK48" s="75"/>
    </row>
    <row r="49" spans="1:245" ht="19.5" customHeight="1">
      <c r="A49" s="75"/>
      <c r="B49" s="75"/>
      <c r="C49" s="75"/>
      <c r="D49" s="75"/>
      <c r="E49" s="75"/>
      <c r="F49" s="71"/>
      <c r="G49" s="71"/>
      <c r="H49" s="74"/>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75"/>
      <c r="FC49" s="75"/>
      <c r="FD49" s="75"/>
      <c r="FE49" s="75"/>
      <c r="FF49" s="75"/>
      <c r="FG49" s="75"/>
      <c r="FH49" s="75"/>
      <c r="FI49" s="75"/>
      <c r="FJ49" s="75"/>
      <c r="FK49" s="75"/>
      <c r="FL49" s="75"/>
      <c r="FM49" s="75"/>
      <c r="FN49" s="75"/>
      <c r="FO49" s="75"/>
      <c r="FP49" s="75"/>
      <c r="FQ49" s="75"/>
      <c r="FR49" s="75"/>
      <c r="FS49" s="75"/>
      <c r="FT49" s="75"/>
      <c r="FU49" s="75"/>
      <c r="FV49" s="75"/>
      <c r="FW49" s="75"/>
      <c r="FX49" s="75"/>
      <c r="FY49" s="75"/>
      <c r="FZ49" s="75"/>
      <c r="GA49" s="75"/>
      <c r="GB49" s="75"/>
      <c r="GC49" s="75"/>
      <c r="GD49" s="75"/>
      <c r="GE49" s="75"/>
      <c r="GF49" s="75"/>
      <c r="GG49" s="75"/>
      <c r="GH49" s="75"/>
      <c r="GI49" s="75"/>
      <c r="GJ49" s="75"/>
      <c r="GK49" s="75"/>
      <c r="GL49" s="75"/>
      <c r="GM49" s="75"/>
      <c r="GN49" s="75"/>
      <c r="GO49" s="75"/>
      <c r="GP49" s="75"/>
      <c r="GQ49" s="75"/>
      <c r="GR49" s="75"/>
      <c r="GS49" s="75"/>
      <c r="GT49" s="75"/>
      <c r="GU49" s="75"/>
      <c r="GV49" s="75"/>
      <c r="GW49" s="75"/>
      <c r="GX49" s="75"/>
      <c r="GY49" s="75"/>
      <c r="GZ49" s="75"/>
      <c r="HA49" s="75"/>
      <c r="HB49" s="75"/>
      <c r="HC49" s="75"/>
      <c r="HD49" s="75"/>
      <c r="HE49" s="75"/>
      <c r="HF49" s="75"/>
      <c r="HG49" s="75"/>
      <c r="HH49" s="75"/>
      <c r="HI49" s="75"/>
      <c r="HJ49" s="75"/>
      <c r="HK49" s="75"/>
      <c r="HL49" s="75"/>
      <c r="HM49" s="75"/>
      <c r="HN49" s="75"/>
      <c r="HO49" s="75"/>
      <c r="HP49" s="75"/>
      <c r="HQ49" s="75"/>
      <c r="HR49" s="75"/>
      <c r="HS49" s="75"/>
      <c r="HT49" s="75"/>
      <c r="HU49" s="75"/>
      <c r="HV49" s="75"/>
      <c r="HW49" s="75"/>
      <c r="HX49" s="75"/>
      <c r="HY49" s="75"/>
      <c r="HZ49" s="75"/>
      <c r="IA49" s="75"/>
      <c r="IB49" s="75"/>
      <c r="IC49" s="75"/>
      <c r="ID49" s="75"/>
      <c r="IE49" s="75"/>
      <c r="IF49" s="75"/>
      <c r="IG49" s="75"/>
      <c r="IH49" s="75"/>
      <c r="II49" s="75"/>
      <c r="IJ49" s="75"/>
      <c r="IK49" s="75"/>
    </row>
  </sheetData>
  <sheetProtection/>
  <mergeCells count="8">
    <mergeCell ref="A1:C1"/>
    <mergeCell ref="A3:H3"/>
    <mergeCell ref="F5:H5"/>
    <mergeCell ref="D6:D7"/>
    <mergeCell ref="E6:E7"/>
    <mergeCell ref="F6:F7"/>
    <mergeCell ref="G6:G7"/>
    <mergeCell ref="H6:H7"/>
  </mergeCells>
  <printOptions/>
  <pageMargins left="0.7480314960629921" right="0.7480314960629921" top="0.9842519685039371" bottom="0.9842519685039371" header="0" footer="0"/>
  <pageSetup fitToHeight="1" fitToWidth="1" horizontalDpi="600" verticalDpi="600" orientation="landscape" paperSize="9" scale="86"/>
</worksheet>
</file>

<file path=xl/worksheets/sheet15.xml><?xml version="1.0" encoding="utf-8"?>
<worksheet xmlns="http://schemas.openxmlformats.org/spreadsheetml/2006/main" xmlns:r="http://schemas.openxmlformats.org/officeDocument/2006/relationships">
  <dimension ref="A1:Q17"/>
  <sheetViews>
    <sheetView showGridLines="0" showZeros="0" workbookViewId="0" topLeftCell="E1">
      <selection activeCell="A1" sqref="A1"/>
    </sheetView>
  </sheetViews>
  <sheetFormatPr defaultColWidth="14.5" defaultRowHeight="20.25" customHeight="1"/>
  <cols>
    <col min="1" max="1" width="14.5" style="0" customWidth="1"/>
    <col min="2" max="2" width="34" style="0" customWidth="1"/>
    <col min="3" max="3" width="18.33203125" style="0" customWidth="1"/>
    <col min="4" max="4" width="14.5" style="0" customWidth="1"/>
    <col min="5" max="5" width="22" style="0" customWidth="1"/>
    <col min="6" max="6" width="19.16015625" style="0" customWidth="1"/>
    <col min="7" max="7" width="14.5" style="0" customWidth="1"/>
    <col min="8" max="8" width="9.33203125" style="0" customWidth="1"/>
    <col min="9" max="9" width="11.33203125" style="0" customWidth="1"/>
  </cols>
  <sheetData>
    <row r="1" spans="1:6" ht="20.25" customHeight="1">
      <c r="A1" s="24"/>
      <c r="B1" s="24"/>
      <c r="C1" s="24"/>
      <c r="D1" s="24"/>
      <c r="E1" s="24"/>
      <c r="F1" s="24"/>
    </row>
    <row r="2" spans="1:17" ht="20.25" customHeight="1">
      <c r="A2" s="25"/>
      <c r="B2" s="25"/>
      <c r="C2" s="25"/>
      <c r="D2" s="25"/>
      <c r="E2" s="25"/>
      <c r="Q2" s="46" t="s">
        <v>398</v>
      </c>
    </row>
    <row r="3" spans="1:17" ht="20.25" customHeight="1">
      <c r="A3" s="26" t="s">
        <v>399</v>
      </c>
      <c r="B3" s="26"/>
      <c r="C3" s="26"/>
      <c r="D3" s="26"/>
      <c r="E3" s="26"/>
      <c r="F3" s="26"/>
      <c r="G3" s="26"/>
      <c r="H3" s="26"/>
      <c r="I3" s="26"/>
      <c r="J3" s="26"/>
      <c r="K3" s="26"/>
      <c r="L3" s="26"/>
      <c r="M3" s="26"/>
      <c r="N3" s="26"/>
      <c r="O3" s="26"/>
      <c r="P3" s="26"/>
      <c r="Q3" s="26"/>
    </row>
    <row r="4" spans="1:17" ht="20.25" customHeight="1">
      <c r="A4" s="27"/>
      <c r="B4" s="27"/>
      <c r="C4" s="27"/>
      <c r="D4" s="27"/>
      <c r="E4" s="27"/>
      <c r="Q4" s="47" t="s">
        <v>5</v>
      </c>
    </row>
    <row r="5" spans="1:17" ht="20.25" customHeight="1">
      <c r="A5" s="28" t="s">
        <v>382</v>
      </c>
      <c r="B5" s="29" t="s">
        <v>383</v>
      </c>
      <c r="C5" s="29" t="s">
        <v>400</v>
      </c>
      <c r="D5" s="29" t="s">
        <v>401</v>
      </c>
      <c r="E5" s="29" t="s">
        <v>402</v>
      </c>
      <c r="F5" s="29" t="s">
        <v>403</v>
      </c>
      <c r="G5" s="29" t="s">
        <v>404</v>
      </c>
      <c r="H5" s="29" t="s">
        <v>405</v>
      </c>
      <c r="I5" s="28" t="s">
        <v>406</v>
      </c>
      <c r="J5" s="36" t="s">
        <v>172</v>
      </c>
      <c r="K5" s="37" t="s">
        <v>407</v>
      </c>
      <c r="L5" s="38"/>
      <c r="M5" s="39"/>
      <c r="N5" s="29" t="s">
        <v>408</v>
      </c>
      <c r="O5" s="29" t="s">
        <v>409</v>
      </c>
      <c r="P5" s="29" t="s">
        <v>410</v>
      </c>
      <c r="Q5" s="28" t="s">
        <v>175</v>
      </c>
    </row>
    <row r="6" spans="1:17" ht="20.25" customHeight="1">
      <c r="A6" s="28"/>
      <c r="B6" s="29"/>
      <c r="C6" s="29"/>
      <c r="D6" s="29"/>
      <c r="E6" s="29"/>
      <c r="F6" s="29"/>
      <c r="G6" s="29"/>
      <c r="H6" s="29"/>
      <c r="I6" s="28"/>
      <c r="J6" s="36"/>
      <c r="K6" s="29" t="s">
        <v>58</v>
      </c>
      <c r="L6" s="29" t="s">
        <v>411</v>
      </c>
      <c r="M6" s="29" t="s">
        <v>412</v>
      </c>
      <c r="N6" s="29"/>
      <c r="O6" s="29"/>
      <c r="P6" s="29"/>
      <c r="Q6" s="28"/>
    </row>
    <row r="7" spans="1:17" ht="20.25" customHeight="1">
      <c r="A7" s="30"/>
      <c r="B7" s="31"/>
      <c r="C7" s="31"/>
      <c r="D7" s="31"/>
      <c r="E7" s="31"/>
      <c r="F7" s="31"/>
      <c r="G7" s="31"/>
      <c r="H7" s="31"/>
      <c r="I7" s="30"/>
      <c r="J7" s="40"/>
      <c r="K7" s="31"/>
      <c r="L7" s="31"/>
      <c r="M7" s="31"/>
      <c r="N7" s="31"/>
      <c r="O7" s="31"/>
      <c r="P7" s="31"/>
      <c r="Q7" s="30"/>
    </row>
    <row r="8" spans="1:17" ht="20.25" customHeight="1">
      <c r="A8" s="32"/>
      <c r="B8" s="33"/>
      <c r="C8" s="33"/>
      <c r="D8" s="34"/>
      <c r="E8" s="32"/>
      <c r="F8" s="33"/>
      <c r="G8" s="33"/>
      <c r="H8" s="33"/>
      <c r="I8" s="41"/>
      <c r="J8" s="42"/>
      <c r="K8" s="43"/>
      <c r="L8" s="43"/>
      <c r="M8" s="44"/>
      <c r="N8" s="45"/>
      <c r="O8" s="42"/>
      <c r="P8" s="44"/>
      <c r="Q8" s="42"/>
    </row>
    <row r="9" spans="1:17" ht="20.25" customHeight="1">
      <c r="A9" s="35"/>
      <c r="B9" s="35"/>
      <c r="C9" s="35"/>
      <c r="D9" s="35"/>
      <c r="E9" s="35"/>
      <c r="H9" s="35"/>
      <c r="I9" s="35"/>
      <c r="J9" s="35"/>
      <c r="K9" s="35"/>
      <c r="L9" s="35"/>
      <c r="M9" s="35"/>
      <c r="O9" s="35"/>
      <c r="P9" s="35"/>
      <c r="Q9" s="35"/>
    </row>
    <row r="10" spans="1:17" ht="20.25" customHeight="1">
      <c r="A10" s="35"/>
      <c r="B10" s="35"/>
      <c r="C10" s="35"/>
      <c r="D10" s="35"/>
      <c r="H10" s="35"/>
      <c r="I10" s="35"/>
      <c r="J10" s="35"/>
      <c r="K10" s="35"/>
      <c r="L10" s="35"/>
      <c r="M10" s="35"/>
      <c r="Q10" s="35"/>
    </row>
    <row r="11" spans="1:16" ht="20.25" customHeight="1">
      <c r="A11" s="35"/>
      <c r="B11" s="35"/>
      <c r="C11" s="35"/>
      <c r="D11" s="35"/>
      <c r="G11" s="35"/>
      <c r="H11" s="35"/>
      <c r="I11" s="35"/>
      <c r="K11" s="35"/>
      <c r="L11" s="35"/>
      <c r="M11" s="35"/>
      <c r="P11" s="35"/>
    </row>
    <row r="12" spans="2:16" ht="20.25" customHeight="1">
      <c r="B12" s="35"/>
      <c r="H12" s="35"/>
      <c r="L12" s="35"/>
      <c r="M12" s="35"/>
      <c r="P12" s="35"/>
    </row>
    <row r="13" spans="12:13" ht="20.25" customHeight="1">
      <c r="L13" s="35"/>
      <c r="M13" s="35"/>
    </row>
    <row r="14" spans="11:15" ht="20.25" customHeight="1">
      <c r="K14" s="35"/>
      <c r="O14" s="35"/>
    </row>
    <row r="17" ht="20.25" customHeight="1">
      <c r="E17" s="35"/>
    </row>
  </sheetData>
  <sheetProtection/>
  <mergeCells count="17">
    <mergeCell ref="A5:A7"/>
    <mergeCell ref="B5:B7"/>
    <mergeCell ref="C5:C7"/>
    <mergeCell ref="D5:D7"/>
    <mergeCell ref="E5:E7"/>
    <mergeCell ref="F5:F7"/>
    <mergeCell ref="G5:G7"/>
    <mergeCell ref="H5:H7"/>
    <mergeCell ref="I5:I7"/>
    <mergeCell ref="J5:J7"/>
    <mergeCell ref="K6:K7"/>
    <mergeCell ref="L6:L7"/>
    <mergeCell ref="M6:M7"/>
    <mergeCell ref="N5:N7"/>
    <mergeCell ref="O5:O7"/>
    <mergeCell ref="P5:P7"/>
    <mergeCell ref="Q5:Q7"/>
  </mergeCells>
  <printOptions gridLines="1"/>
  <pageMargins left="0.75" right="0.75" top="1" bottom="1" header="0" footer="0"/>
  <pageSetup orientation="portrait"/>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Q41"/>
  <sheetViews>
    <sheetView showGridLines="0" showZeros="0" workbookViewId="0" topLeftCell="A1">
      <selection activeCell="A1" sqref="A1:IV65536"/>
    </sheetView>
  </sheetViews>
  <sheetFormatPr defaultColWidth="10.16015625" defaultRowHeight="11.25"/>
  <cols>
    <col min="1" max="1" width="29" style="3" customWidth="1"/>
    <col min="2" max="4" width="15.5" style="2" customWidth="1"/>
    <col min="5" max="5" width="29" style="3" customWidth="1"/>
    <col min="6" max="6" width="15.5" style="2" hidden="1" customWidth="1"/>
    <col min="7" max="7" width="29" style="3" customWidth="1"/>
    <col min="8" max="8" width="15.5" style="3" customWidth="1"/>
    <col min="9" max="9" width="15.5" style="4" hidden="1" customWidth="1"/>
    <col min="10" max="10" width="29" style="5" customWidth="1"/>
    <col min="11" max="11" width="15.5" style="5" customWidth="1"/>
    <col min="12" max="12" width="15.5" style="4" hidden="1" customWidth="1"/>
    <col min="13" max="13" width="29" style="5" customWidth="1"/>
    <col min="14" max="14" width="15.5" style="5" customWidth="1"/>
    <col min="15" max="16384" width="10.33203125" style="2" customWidth="1"/>
  </cols>
  <sheetData>
    <row r="1" spans="1:14" s="1" customFormat="1" ht="30" customHeight="1">
      <c r="A1" s="6" t="s">
        <v>413</v>
      </c>
      <c r="B1" s="2"/>
      <c r="C1" s="2"/>
      <c r="D1" s="2"/>
      <c r="E1" s="3"/>
      <c r="F1" s="2"/>
      <c r="G1" s="3"/>
      <c r="H1" s="3"/>
      <c r="I1" s="4"/>
      <c r="J1" s="5"/>
      <c r="K1" s="5"/>
      <c r="L1" s="4"/>
      <c r="M1" s="5"/>
      <c r="N1" s="5"/>
    </row>
    <row r="2" spans="1:14" s="2" customFormat="1" ht="12">
      <c r="A2" s="7" t="s">
        <v>5</v>
      </c>
      <c r="E2" s="3"/>
      <c r="G2" s="3"/>
      <c r="H2" s="3"/>
      <c r="I2" s="4"/>
      <c r="J2" s="5"/>
      <c r="K2" s="5"/>
      <c r="L2" s="4"/>
      <c r="M2" s="5"/>
      <c r="N2" s="5"/>
    </row>
    <row r="3" spans="1:17" s="2" customFormat="1" ht="12">
      <c r="A3" s="8" t="s">
        <v>414</v>
      </c>
      <c r="B3" s="9" t="s">
        <v>415</v>
      </c>
      <c r="C3" s="9"/>
      <c r="D3" s="9"/>
      <c r="E3" s="8" t="s">
        <v>416</v>
      </c>
      <c r="F3" s="9" t="s">
        <v>358</v>
      </c>
      <c r="G3" s="8"/>
      <c r="H3" s="8"/>
      <c r="I3" s="9"/>
      <c r="J3" s="8"/>
      <c r="K3" s="8"/>
      <c r="L3" s="9"/>
      <c r="M3" s="8"/>
      <c r="N3" s="8"/>
      <c r="O3" s="23"/>
      <c r="P3" s="23"/>
      <c r="Q3" s="23"/>
    </row>
    <row r="4" spans="1:17" s="2" customFormat="1" ht="12">
      <c r="A4" s="8"/>
      <c r="B4" s="9" t="s">
        <v>417</v>
      </c>
      <c r="C4" s="9" t="s">
        <v>418</v>
      </c>
      <c r="D4" s="9" t="s">
        <v>419</v>
      </c>
      <c r="E4" s="8"/>
      <c r="F4" s="9" t="s">
        <v>420</v>
      </c>
      <c r="G4" s="8"/>
      <c r="H4" s="8"/>
      <c r="I4" s="9" t="s">
        <v>421</v>
      </c>
      <c r="J4" s="8"/>
      <c r="K4" s="8"/>
      <c r="L4" s="9" t="s">
        <v>422</v>
      </c>
      <c r="M4" s="8"/>
      <c r="N4" s="8"/>
      <c r="O4" s="23"/>
      <c r="P4" s="23"/>
      <c r="Q4" s="23"/>
    </row>
    <row r="5" spans="1:17" s="2" customFormat="1" ht="12">
      <c r="A5" s="8"/>
      <c r="B5" s="9"/>
      <c r="C5" s="9"/>
      <c r="D5" s="9"/>
      <c r="E5" s="8"/>
      <c r="F5" s="9" t="s">
        <v>423</v>
      </c>
      <c r="G5" s="8" t="s">
        <v>424</v>
      </c>
      <c r="H5" s="8" t="s">
        <v>425</v>
      </c>
      <c r="I5" s="9" t="s">
        <v>423</v>
      </c>
      <c r="J5" s="8" t="s">
        <v>424</v>
      </c>
      <c r="K5" s="8" t="s">
        <v>425</v>
      </c>
      <c r="L5" s="9" t="s">
        <v>423</v>
      </c>
      <c r="M5" s="8" t="s">
        <v>424</v>
      </c>
      <c r="N5" s="8" t="s">
        <v>425</v>
      </c>
      <c r="O5" s="23"/>
      <c r="P5" s="23"/>
      <c r="Q5" s="23"/>
    </row>
    <row r="6" spans="1:17" s="2" customFormat="1" ht="12">
      <c r="A6" s="8"/>
      <c r="B6" s="9"/>
      <c r="C6" s="9"/>
      <c r="D6" s="9"/>
      <c r="E6" s="8"/>
      <c r="F6" s="9"/>
      <c r="G6" s="8"/>
      <c r="H6" s="8"/>
      <c r="I6" s="9"/>
      <c r="J6" s="8"/>
      <c r="K6" s="8"/>
      <c r="L6" s="9"/>
      <c r="M6" s="8"/>
      <c r="N6" s="8"/>
      <c r="O6" s="23"/>
      <c r="P6" s="23"/>
      <c r="Q6" s="23"/>
    </row>
    <row r="7" spans="1:17" s="2" customFormat="1" ht="12">
      <c r="A7" s="8"/>
      <c r="B7" s="9"/>
      <c r="C7" s="9"/>
      <c r="D7" s="9"/>
      <c r="E7" s="8"/>
      <c r="F7" s="9"/>
      <c r="G7" s="8"/>
      <c r="H7" s="8"/>
      <c r="I7" s="9"/>
      <c r="J7" s="8"/>
      <c r="K7" s="8"/>
      <c r="L7" s="9"/>
      <c r="M7" s="8"/>
      <c r="N7" s="8"/>
      <c r="O7" s="23"/>
      <c r="P7" s="23"/>
      <c r="Q7" s="23"/>
    </row>
    <row r="8" spans="1:14" s="2" customFormat="1" ht="12">
      <c r="A8" s="10" t="s">
        <v>426</v>
      </c>
      <c r="B8" s="11">
        <v>22500</v>
      </c>
      <c r="C8" s="11">
        <v>22500</v>
      </c>
      <c r="D8" s="11">
        <v>0</v>
      </c>
      <c r="E8" s="12"/>
      <c r="F8" s="13"/>
      <c r="G8" s="12"/>
      <c r="H8" s="12"/>
      <c r="I8" s="20"/>
      <c r="J8" s="21"/>
      <c r="K8" s="21"/>
      <c r="L8" s="20"/>
      <c r="M8" s="21"/>
      <c r="N8" s="21"/>
    </row>
    <row r="9" spans="1:14" s="2" customFormat="1" ht="56.25">
      <c r="A9" s="14" t="s">
        <v>427</v>
      </c>
      <c r="B9" s="15">
        <v>1000</v>
      </c>
      <c r="C9" s="15">
        <v>1000</v>
      </c>
      <c r="D9" s="15">
        <v>0</v>
      </c>
      <c r="E9" s="14" t="s">
        <v>361</v>
      </c>
      <c r="F9" s="16" t="s">
        <v>428</v>
      </c>
      <c r="G9" s="17" t="s">
        <v>429</v>
      </c>
      <c r="H9" s="18">
        <v>500</v>
      </c>
      <c r="I9" s="16" t="s">
        <v>430</v>
      </c>
      <c r="J9" s="17" t="s">
        <v>431</v>
      </c>
      <c r="K9" s="17" t="s">
        <v>432</v>
      </c>
      <c r="L9" s="16" t="s">
        <v>422</v>
      </c>
      <c r="M9" s="17" t="s">
        <v>433</v>
      </c>
      <c r="N9" s="17" t="s">
        <v>434</v>
      </c>
    </row>
    <row r="10" spans="1:14" s="2" customFormat="1" ht="34.5">
      <c r="A10" s="14"/>
      <c r="B10" s="15"/>
      <c r="C10" s="15"/>
      <c r="D10" s="15"/>
      <c r="E10" s="14"/>
      <c r="F10" s="16" t="s">
        <v>428</v>
      </c>
      <c r="G10" s="17" t="s">
        <v>435</v>
      </c>
      <c r="H10" s="18">
        <v>200</v>
      </c>
      <c r="I10" s="16"/>
      <c r="J10" s="17"/>
      <c r="K10" s="17"/>
      <c r="L10" s="16"/>
      <c r="M10" s="17"/>
      <c r="N10" s="17"/>
    </row>
    <row r="11" spans="1:14" s="2" customFormat="1" ht="21">
      <c r="A11" s="14"/>
      <c r="B11" s="15"/>
      <c r="C11" s="15"/>
      <c r="D11" s="15"/>
      <c r="E11" s="14"/>
      <c r="F11" s="16" t="s">
        <v>428</v>
      </c>
      <c r="G11" s="17" t="s">
        <v>436</v>
      </c>
      <c r="H11" s="18">
        <v>300</v>
      </c>
      <c r="I11" s="16"/>
      <c r="J11" s="17"/>
      <c r="K11" s="17"/>
      <c r="L11" s="16"/>
      <c r="M11" s="17"/>
      <c r="N11" s="17"/>
    </row>
    <row r="12" spans="1:14" s="2" customFormat="1" ht="21">
      <c r="A12" s="14"/>
      <c r="B12" s="15"/>
      <c r="C12" s="15"/>
      <c r="D12" s="15"/>
      <c r="E12" s="14"/>
      <c r="F12" s="16" t="s">
        <v>437</v>
      </c>
      <c r="G12" s="17" t="s">
        <v>438</v>
      </c>
      <c r="H12" s="19" t="s">
        <v>439</v>
      </c>
      <c r="I12" s="16"/>
      <c r="J12" s="17"/>
      <c r="K12" s="17"/>
      <c r="L12" s="16"/>
      <c r="M12" s="17"/>
      <c r="N12" s="17"/>
    </row>
    <row r="13" spans="1:14" s="2" customFormat="1" ht="66">
      <c r="A13" s="14" t="s">
        <v>440</v>
      </c>
      <c r="B13" s="15">
        <v>1000</v>
      </c>
      <c r="C13" s="15">
        <v>1000</v>
      </c>
      <c r="D13" s="15">
        <v>0</v>
      </c>
      <c r="E13" s="14" t="s">
        <v>363</v>
      </c>
      <c r="F13" s="20" t="s">
        <v>428</v>
      </c>
      <c r="G13" s="21" t="s">
        <v>441</v>
      </c>
      <c r="H13" s="22">
        <v>150</v>
      </c>
      <c r="I13" s="16" t="s">
        <v>442</v>
      </c>
      <c r="J13" s="17" t="s">
        <v>443</v>
      </c>
      <c r="K13" s="17" t="s">
        <v>444</v>
      </c>
      <c r="L13" s="16" t="s">
        <v>422</v>
      </c>
      <c r="M13" s="17" t="s">
        <v>445</v>
      </c>
      <c r="N13" s="17" t="s">
        <v>446</v>
      </c>
    </row>
    <row r="14" spans="1:14" s="2" customFormat="1" ht="32.25">
      <c r="A14" s="14"/>
      <c r="B14" s="15"/>
      <c r="C14" s="15"/>
      <c r="D14" s="15"/>
      <c r="E14" s="14"/>
      <c r="F14" s="16" t="s">
        <v>428</v>
      </c>
      <c r="G14" s="17" t="s">
        <v>447</v>
      </c>
      <c r="H14" s="18">
        <v>200</v>
      </c>
      <c r="I14" s="16"/>
      <c r="J14" s="17"/>
      <c r="K14" s="17"/>
      <c r="L14" s="16"/>
      <c r="M14" s="17"/>
      <c r="N14" s="17"/>
    </row>
    <row r="15" spans="1:14" s="2" customFormat="1" ht="24">
      <c r="A15" s="14"/>
      <c r="B15" s="15"/>
      <c r="C15" s="15"/>
      <c r="D15" s="15"/>
      <c r="E15" s="14"/>
      <c r="F15" s="16" t="s">
        <v>428</v>
      </c>
      <c r="G15" s="17" t="s">
        <v>448</v>
      </c>
      <c r="H15" s="18">
        <v>650</v>
      </c>
      <c r="I15" s="20"/>
      <c r="J15" s="21"/>
      <c r="K15" s="21"/>
      <c r="L15" s="20"/>
      <c r="M15" s="21"/>
      <c r="N15" s="21"/>
    </row>
    <row r="16" spans="1:14" s="2" customFormat="1" ht="64.5">
      <c r="A16" s="14" t="s">
        <v>449</v>
      </c>
      <c r="B16" s="15">
        <v>1000</v>
      </c>
      <c r="C16" s="15">
        <v>1000</v>
      </c>
      <c r="D16" s="15">
        <v>0</v>
      </c>
      <c r="E16" s="14" t="s">
        <v>365</v>
      </c>
      <c r="F16" s="20" t="s">
        <v>428</v>
      </c>
      <c r="G16" s="21" t="s">
        <v>450</v>
      </c>
      <c r="H16" s="22">
        <v>300</v>
      </c>
      <c r="I16" s="20" t="s">
        <v>442</v>
      </c>
      <c r="J16" s="21" t="s">
        <v>451</v>
      </c>
      <c r="K16" s="21" t="s">
        <v>452</v>
      </c>
      <c r="L16" s="20" t="s">
        <v>422</v>
      </c>
      <c r="M16" s="21" t="s">
        <v>453</v>
      </c>
      <c r="N16" s="21" t="s">
        <v>454</v>
      </c>
    </row>
    <row r="17" spans="1:14" s="2" customFormat="1" ht="42.75">
      <c r="A17" s="14"/>
      <c r="B17" s="15"/>
      <c r="C17" s="15"/>
      <c r="D17" s="15"/>
      <c r="E17" s="14"/>
      <c r="F17" s="20" t="s">
        <v>428</v>
      </c>
      <c r="G17" s="21" t="s">
        <v>455</v>
      </c>
      <c r="H17" s="22">
        <v>700</v>
      </c>
      <c r="I17" s="20"/>
      <c r="J17" s="21"/>
      <c r="K17" s="21"/>
      <c r="L17" s="20"/>
      <c r="M17" s="21"/>
      <c r="N17" s="21"/>
    </row>
    <row r="18" spans="1:14" s="2" customFormat="1" ht="75">
      <c r="A18" s="14" t="s">
        <v>456</v>
      </c>
      <c r="B18" s="15">
        <v>1000</v>
      </c>
      <c r="C18" s="15">
        <v>1000</v>
      </c>
      <c r="D18" s="15">
        <v>0</v>
      </c>
      <c r="E18" s="14" t="s">
        <v>367</v>
      </c>
      <c r="F18" s="20" t="s">
        <v>428</v>
      </c>
      <c r="G18" s="21" t="s">
        <v>457</v>
      </c>
      <c r="H18" s="22">
        <v>400</v>
      </c>
      <c r="I18" s="20" t="s">
        <v>442</v>
      </c>
      <c r="J18" s="21" t="s">
        <v>458</v>
      </c>
      <c r="K18" s="21" t="s">
        <v>459</v>
      </c>
      <c r="L18" s="20" t="s">
        <v>422</v>
      </c>
      <c r="M18" s="21" t="s">
        <v>460</v>
      </c>
      <c r="N18" s="21" t="s">
        <v>461</v>
      </c>
    </row>
    <row r="19" spans="1:14" s="2" customFormat="1" ht="45">
      <c r="A19" s="14"/>
      <c r="B19" s="15"/>
      <c r="C19" s="15"/>
      <c r="D19" s="15"/>
      <c r="E19" s="14"/>
      <c r="F19" s="20" t="s">
        <v>428</v>
      </c>
      <c r="G19" s="21" t="s">
        <v>462</v>
      </c>
      <c r="H19" s="22">
        <v>400</v>
      </c>
      <c r="I19" s="20"/>
      <c r="J19" s="21"/>
      <c r="K19" s="21"/>
      <c r="L19" s="20"/>
      <c r="M19" s="21"/>
      <c r="N19" s="21"/>
    </row>
    <row r="20" spans="1:14" s="2" customFormat="1" ht="33">
      <c r="A20" s="14"/>
      <c r="B20" s="15"/>
      <c r="C20" s="15"/>
      <c r="D20" s="15"/>
      <c r="E20" s="14"/>
      <c r="F20" s="20" t="s">
        <v>428</v>
      </c>
      <c r="G20" s="21" t="s">
        <v>463</v>
      </c>
      <c r="H20" s="22">
        <v>200</v>
      </c>
      <c r="I20" s="20"/>
      <c r="J20" s="21"/>
      <c r="K20" s="21"/>
      <c r="L20" s="20"/>
      <c r="M20" s="21"/>
      <c r="N20" s="21"/>
    </row>
    <row r="21" spans="1:14" s="2" customFormat="1" ht="54">
      <c r="A21" s="14" t="s">
        <v>464</v>
      </c>
      <c r="B21" s="15">
        <v>4000</v>
      </c>
      <c r="C21" s="15">
        <v>4000</v>
      </c>
      <c r="D21" s="15">
        <v>0</v>
      </c>
      <c r="E21" s="14" t="s">
        <v>369</v>
      </c>
      <c r="F21" s="20" t="s">
        <v>428</v>
      </c>
      <c r="G21" s="21" t="s">
        <v>465</v>
      </c>
      <c r="H21" s="22">
        <v>1000</v>
      </c>
      <c r="I21" s="20"/>
      <c r="J21" s="21"/>
      <c r="K21" s="21"/>
      <c r="L21" s="20"/>
      <c r="M21" s="21"/>
      <c r="N21" s="21"/>
    </row>
    <row r="22" spans="1:14" s="2" customFormat="1" ht="42.75">
      <c r="A22" s="14"/>
      <c r="B22" s="15"/>
      <c r="C22" s="15"/>
      <c r="D22" s="15"/>
      <c r="E22" s="14"/>
      <c r="F22" s="20" t="s">
        <v>428</v>
      </c>
      <c r="G22" s="21" t="s">
        <v>466</v>
      </c>
      <c r="H22" s="22">
        <v>2000</v>
      </c>
      <c r="I22" s="20"/>
      <c r="J22" s="21"/>
      <c r="K22" s="21"/>
      <c r="L22" s="20"/>
      <c r="M22" s="21"/>
      <c r="N22" s="21"/>
    </row>
    <row r="23" spans="1:14" s="2" customFormat="1" ht="21">
      <c r="A23" s="14"/>
      <c r="B23" s="15"/>
      <c r="C23" s="15"/>
      <c r="D23" s="15"/>
      <c r="E23" s="14"/>
      <c r="F23" s="20" t="s">
        <v>428</v>
      </c>
      <c r="G23" s="21" t="s">
        <v>467</v>
      </c>
      <c r="H23" s="22">
        <v>500</v>
      </c>
      <c r="I23" s="20"/>
      <c r="J23" s="21"/>
      <c r="K23" s="21"/>
      <c r="L23" s="20"/>
      <c r="M23" s="21"/>
      <c r="N23" s="21"/>
    </row>
    <row r="24" spans="1:14" s="2" customFormat="1" ht="21">
      <c r="A24" s="14"/>
      <c r="B24" s="15"/>
      <c r="C24" s="15"/>
      <c r="D24" s="15"/>
      <c r="E24" s="14"/>
      <c r="F24" s="20" t="s">
        <v>428</v>
      </c>
      <c r="G24" s="21" t="s">
        <v>468</v>
      </c>
      <c r="H24" s="22">
        <v>500</v>
      </c>
      <c r="I24" s="20"/>
      <c r="J24" s="21"/>
      <c r="K24" s="21"/>
      <c r="L24" s="20"/>
      <c r="M24" s="21"/>
      <c r="N24" s="21"/>
    </row>
    <row r="25" spans="1:14" s="2" customFormat="1" ht="32.25">
      <c r="A25" s="14" t="s">
        <v>469</v>
      </c>
      <c r="B25" s="15">
        <v>4000</v>
      </c>
      <c r="C25" s="15">
        <v>4000</v>
      </c>
      <c r="D25" s="15">
        <v>0</v>
      </c>
      <c r="E25" s="14" t="s">
        <v>371</v>
      </c>
      <c r="F25" s="20" t="s">
        <v>428</v>
      </c>
      <c r="G25" s="21" t="s">
        <v>470</v>
      </c>
      <c r="H25" s="22">
        <v>300</v>
      </c>
      <c r="I25" s="20"/>
      <c r="J25" s="21"/>
      <c r="K25" s="21"/>
      <c r="L25" s="20"/>
      <c r="M25" s="21"/>
      <c r="N25" s="21"/>
    </row>
    <row r="26" spans="1:14" s="2" customFormat="1" ht="54.75">
      <c r="A26" s="14"/>
      <c r="B26" s="15"/>
      <c r="C26" s="15"/>
      <c r="D26" s="15"/>
      <c r="E26" s="14"/>
      <c r="F26" s="20" t="s">
        <v>428</v>
      </c>
      <c r="G26" s="21" t="s">
        <v>471</v>
      </c>
      <c r="H26" s="22">
        <v>1000</v>
      </c>
      <c r="I26" s="20"/>
      <c r="J26" s="21"/>
      <c r="K26" s="21"/>
      <c r="L26" s="20"/>
      <c r="M26" s="21"/>
      <c r="N26" s="21"/>
    </row>
    <row r="27" spans="1:14" s="2" customFormat="1" ht="32.25">
      <c r="A27" s="14"/>
      <c r="B27" s="15"/>
      <c r="C27" s="15"/>
      <c r="D27" s="15"/>
      <c r="E27" s="14"/>
      <c r="F27" s="20" t="s">
        <v>428</v>
      </c>
      <c r="G27" s="21" t="s">
        <v>472</v>
      </c>
      <c r="H27" s="22">
        <v>200</v>
      </c>
      <c r="I27" s="20"/>
      <c r="J27" s="21"/>
      <c r="K27" s="21"/>
      <c r="L27" s="20"/>
      <c r="M27" s="21"/>
      <c r="N27" s="21"/>
    </row>
    <row r="28" spans="1:14" s="2" customFormat="1" ht="32.25">
      <c r="A28" s="14"/>
      <c r="B28" s="15"/>
      <c r="C28" s="15"/>
      <c r="D28" s="15"/>
      <c r="E28" s="14"/>
      <c r="F28" s="20" t="s">
        <v>428</v>
      </c>
      <c r="G28" s="21" t="s">
        <v>473</v>
      </c>
      <c r="H28" s="22">
        <v>500</v>
      </c>
      <c r="I28" s="20"/>
      <c r="J28" s="21"/>
      <c r="K28" s="21"/>
      <c r="L28" s="20"/>
      <c r="M28" s="21"/>
      <c r="N28" s="21"/>
    </row>
    <row r="29" spans="1:14" s="2" customFormat="1" ht="32.25">
      <c r="A29" s="14"/>
      <c r="B29" s="15"/>
      <c r="C29" s="15"/>
      <c r="D29" s="15"/>
      <c r="E29" s="14"/>
      <c r="F29" s="20" t="s">
        <v>428</v>
      </c>
      <c r="G29" s="21" t="s">
        <v>474</v>
      </c>
      <c r="H29" s="22">
        <v>2000</v>
      </c>
      <c r="I29" s="20"/>
      <c r="J29" s="21"/>
      <c r="K29" s="21"/>
      <c r="L29" s="20"/>
      <c r="M29" s="21"/>
      <c r="N29" s="21"/>
    </row>
    <row r="30" spans="1:14" s="2" customFormat="1" ht="68.25">
      <c r="A30" s="14" t="s">
        <v>475</v>
      </c>
      <c r="B30" s="15">
        <v>1000</v>
      </c>
      <c r="C30" s="15">
        <v>1000</v>
      </c>
      <c r="D30" s="15">
        <v>0</v>
      </c>
      <c r="E30" s="14" t="s">
        <v>476</v>
      </c>
      <c r="F30" s="20" t="s">
        <v>428</v>
      </c>
      <c r="G30" s="21" t="s">
        <v>477</v>
      </c>
      <c r="H30" s="22">
        <v>500</v>
      </c>
      <c r="I30" s="20"/>
      <c r="J30" s="21"/>
      <c r="K30" s="21"/>
      <c r="L30" s="20"/>
      <c r="M30" s="21"/>
      <c r="N30" s="21"/>
    </row>
    <row r="31" spans="1:14" s="2" customFormat="1" ht="56.25">
      <c r="A31" s="14"/>
      <c r="B31" s="15"/>
      <c r="C31" s="15"/>
      <c r="D31" s="15"/>
      <c r="E31" s="14"/>
      <c r="F31" s="20" t="s">
        <v>428</v>
      </c>
      <c r="G31" s="21" t="s">
        <v>478</v>
      </c>
      <c r="H31" s="22">
        <v>500</v>
      </c>
      <c r="I31" s="20"/>
      <c r="J31" s="21"/>
      <c r="K31" s="21"/>
      <c r="L31" s="20"/>
      <c r="M31" s="21"/>
      <c r="N31" s="21"/>
    </row>
    <row r="32" spans="1:14" s="2" customFormat="1" ht="69">
      <c r="A32" s="14" t="s">
        <v>479</v>
      </c>
      <c r="B32" s="15">
        <v>4500</v>
      </c>
      <c r="C32" s="15">
        <v>4500</v>
      </c>
      <c r="D32" s="15">
        <v>0</v>
      </c>
      <c r="E32" s="14" t="s">
        <v>375</v>
      </c>
      <c r="F32" s="20" t="s">
        <v>428</v>
      </c>
      <c r="G32" s="21" t="s">
        <v>480</v>
      </c>
      <c r="H32" s="22">
        <v>500</v>
      </c>
      <c r="I32" s="20"/>
      <c r="J32" s="21"/>
      <c r="K32" s="21"/>
      <c r="L32" s="20"/>
      <c r="M32" s="21"/>
      <c r="N32" s="21"/>
    </row>
    <row r="33" spans="1:14" s="2" customFormat="1" ht="45">
      <c r="A33" s="14"/>
      <c r="B33" s="15"/>
      <c r="C33" s="15"/>
      <c r="D33" s="15"/>
      <c r="E33" s="14"/>
      <c r="F33" s="20" t="s">
        <v>428</v>
      </c>
      <c r="G33" s="21" t="s">
        <v>481</v>
      </c>
      <c r="H33" s="22">
        <v>500</v>
      </c>
      <c r="I33" s="20"/>
      <c r="J33" s="21"/>
      <c r="K33" s="21"/>
      <c r="L33" s="20"/>
      <c r="M33" s="21"/>
      <c r="N33" s="21"/>
    </row>
    <row r="34" spans="1:14" s="2" customFormat="1" ht="42.75">
      <c r="A34" s="14"/>
      <c r="B34" s="15"/>
      <c r="C34" s="15"/>
      <c r="D34" s="15"/>
      <c r="E34" s="14"/>
      <c r="F34" s="20" t="s">
        <v>428</v>
      </c>
      <c r="G34" s="21" t="s">
        <v>482</v>
      </c>
      <c r="H34" s="22">
        <v>1500</v>
      </c>
      <c r="I34" s="20"/>
      <c r="J34" s="21"/>
      <c r="K34" s="21"/>
      <c r="L34" s="20"/>
      <c r="M34" s="21"/>
      <c r="N34" s="21"/>
    </row>
    <row r="35" spans="1:14" s="2" customFormat="1" ht="22.5">
      <c r="A35" s="14"/>
      <c r="B35" s="15"/>
      <c r="C35" s="15"/>
      <c r="D35" s="15"/>
      <c r="E35" s="14"/>
      <c r="F35" s="20" t="s">
        <v>428</v>
      </c>
      <c r="G35" s="21" t="s">
        <v>483</v>
      </c>
      <c r="H35" s="22">
        <v>2000</v>
      </c>
      <c r="I35" s="20"/>
      <c r="J35" s="21"/>
      <c r="K35" s="21"/>
      <c r="L35" s="20"/>
      <c r="M35" s="21"/>
      <c r="N35" s="21"/>
    </row>
    <row r="36" spans="1:14" s="2" customFormat="1" ht="48">
      <c r="A36" s="14" t="s">
        <v>484</v>
      </c>
      <c r="B36" s="15">
        <v>4000</v>
      </c>
      <c r="C36" s="15">
        <v>4000</v>
      </c>
      <c r="D36" s="15">
        <v>0</v>
      </c>
      <c r="E36" s="14" t="s">
        <v>377</v>
      </c>
      <c r="F36" s="20" t="s">
        <v>428</v>
      </c>
      <c r="G36" s="21" t="s">
        <v>485</v>
      </c>
      <c r="H36" s="22">
        <v>1000</v>
      </c>
      <c r="I36" s="20"/>
      <c r="J36" s="21"/>
      <c r="K36" s="21"/>
      <c r="L36" s="20"/>
      <c r="M36" s="21"/>
      <c r="N36" s="21"/>
    </row>
    <row r="37" spans="1:14" s="2" customFormat="1" ht="46.5">
      <c r="A37" s="14"/>
      <c r="B37" s="15"/>
      <c r="C37" s="15"/>
      <c r="D37" s="15"/>
      <c r="E37" s="14"/>
      <c r="F37" s="20" t="s">
        <v>428</v>
      </c>
      <c r="G37" s="21" t="s">
        <v>486</v>
      </c>
      <c r="H37" s="22">
        <v>500</v>
      </c>
      <c r="I37" s="20"/>
      <c r="J37" s="21"/>
      <c r="K37" s="21"/>
      <c r="L37" s="20"/>
      <c r="M37" s="21"/>
      <c r="N37" s="21"/>
    </row>
    <row r="38" spans="1:14" s="2" customFormat="1" ht="34.5">
      <c r="A38" s="14"/>
      <c r="B38" s="15"/>
      <c r="C38" s="15"/>
      <c r="D38" s="15"/>
      <c r="E38" s="14"/>
      <c r="F38" s="20" t="s">
        <v>428</v>
      </c>
      <c r="G38" s="21" t="s">
        <v>487</v>
      </c>
      <c r="H38" s="22">
        <v>2000</v>
      </c>
      <c r="I38" s="20"/>
      <c r="J38" s="21"/>
      <c r="K38" s="21"/>
      <c r="L38" s="20"/>
      <c r="M38" s="21"/>
      <c r="N38" s="21"/>
    </row>
    <row r="39" spans="1:14" s="2" customFormat="1" ht="34.5">
      <c r="A39" s="14"/>
      <c r="B39" s="15"/>
      <c r="C39" s="15"/>
      <c r="D39" s="15"/>
      <c r="E39" s="14"/>
      <c r="F39" s="20" t="s">
        <v>428</v>
      </c>
      <c r="G39" s="21" t="s">
        <v>488</v>
      </c>
      <c r="H39" s="22">
        <v>500</v>
      </c>
      <c r="I39" s="20"/>
      <c r="J39" s="21"/>
      <c r="K39" s="21"/>
      <c r="L39" s="20"/>
      <c r="M39" s="21"/>
      <c r="N39" s="21"/>
    </row>
    <row r="40" spans="1:14" s="2" customFormat="1" ht="44.25">
      <c r="A40" s="14" t="s">
        <v>489</v>
      </c>
      <c r="B40" s="15">
        <v>1000</v>
      </c>
      <c r="C40" s="15">
        <v>1000</v>
      </c>
      <c r="D40" s="15">
        <v>0</v>
      </c>
      <c r="E40" s="14" t="s">
        <v>379</v>
      </c>
      <c r="F40" s="20" t="s">
        <v>428</v>
      </c>
      <c r="G40" s="21" t="s">
        <v>490</v>
      </c>
      <c r="H40" s="22">
        <v>500</v>
      </c>
      <c r="I40" s="20" t="s">
        <v>442</v>
      </c>
      <c r="J40" s="21" t="s">
        <v>491</v>
      </c>
      <c r="K40" s="21" t="s">
        <v>492</v>
      </c>
      <c r="L40" s="20" t="s">
        <v>422</v>
      </c>
      <c r="M40" s="21" t="s">
        <v>493</v>
      </c>
      <c r="N40" s="21" t="s">
        <v>494</v>
      </c>
    </row>
    <row r="41" spans="1:14" s="2" customFormat="1" ht="45">
      <c r="A41" s="14"/>
      <c r="B41" s="15"/>
      <c r="C41" s="15"/>
      <c r="D41" s="15"/>
      <c r="E41" s="14"/>
      <c r="F41" s="20" t="s">
        <v>428</v>
      </c>
      <c r="G41" s="21" t="s">
        <v>495</v>
      </c>
      <c r="H41" s="22">
        <v>500</v>
      </c>
      <c r="I41" s="20"/>
      <c r="J41" s="21"/>
      <c r="K41" s="21"/>
      <c r="L41" s="20"/>
      <c r="M41" s="21"/>
      <c r="N41" s="21"/>
    </row>
  </sheetData>
  <sheetProtection/>
  <mergeCells count="71">
    <mergeCell ref="A1:N1"/>
    <mergeCell ref="A2:N2"/>
    <mergeCell ref="B3:D3"/>
    <mergeCell ref="F3:N3"/>
    <mergeCell ref="F4:H4"/>
    <mergeCell ref="I4:K4"/>
    <mergeCell ref="L4:N4"/>
    <mergeCell ref="A3:A7"/>
    <mergeCell ref="A9:A12"/>
    <mergeCell ref="A13:A15"/>
    <mergeCell ref="A16:A17"/>
    <mergeCell ref="A18:A20"/>
    <mergeCell ref="A21:A24"/>
    <mergeCell ref="A25:A29"/>
    <mergeCell ref="A30:A31"/>
    <mergeCell ref="A32:A35"/>
    <mergeCell ref="A36:A39"/>
    <mergeCell ref="A40:A41"/>
    <mergeCell ref="B4:B7"/>
    <mergeCell ref="B9:B12"/>
    <mergeCell ref="B13:B15"/>
    <mergeCell ref="B16:B17"/>
    <mergeCell ref="B18:B20"/>
    <mergeCell ref="B21:B24"/>
    <mergeCell ref="B25:B29"/>
    <mergeCell ref="B30:B31"/>
    <mergeCell ref="B32:B35"/>
    <mergeCell ref="B36:B39"/>
    <mergeCell ref="B40:B41"/>
    <mergeCell ref="C4:C7"/>
    <mergeCell ref="C9:C12"/>
    <mergeCell ref="C13:C15"/>
    <mergeCell ref="C16:C17"/>
    <mergeCell ref="C18:C20"/>
    <mergeCell ref="C21:C24"/>
    <mergeCell ref="C25:C29"/>
    <mergeCell ref="C30:C31"/>
    <mergeCell ref="C32:C35"/>
    <mergeCell ref="C36:C39"/>
    <mergeCell ref="C40:C41"/>
    <mergeCell ref="D4:D7"/>
    <mergeCell ref="D9:D12"/>
    <mergeCell ref="D13:D15"/>
    <mergeCell ref="D16:D17"/>
    <mergeCell ref="D18:D20"/>
    <mergeCell ref="D21:D24"/>
    <mergeCell ref="D25:D29"/>
    <mergeCell ref="D30:D31"/>
    <mergeCell ref="D32:D35"/>
    <mergeCell ref="D36:D39"/>
    <mergeCell ref="D40:D41"/>
    <mergeCell ref="E3:E7"/>
    <mergeCell ref="E9:E12"/>
    <mergeCell ref="E13:E15"/>
    <mergeCell ref="E16:E17"/>
    <mergeCell ref="E18:E20"/>
    <mergeCell ref="E21:E24"/>
    <mergeCell ref="E25:E29"/>
    <mergeCell ref="E30:E31"/>
    <mergeCell ref="E32:E35"/>
    <mergeCell ref="E36:E39"/>
    <mergeCell ref="E40:E41"/>
    <mergeCell ref="F5:F7"/>
    <mergeCell ref="G5:G7"/>
    <mergeCell ref="H5:H7"/>
    <mergeCell ref="I5:I7"/>
    <mergeCell ref="J5:J7"/>
    <mergeCell ref="K5:K7"/>
    <mergeCell ref="L5:L7"/>
    <mergeCell ref="M5:M7"/>
    <mergeCell ref="N5:N7"/>
  </mergeCells>
  <printOptions gridLines="1"/>
  <pageMargins left="0.75" right="0.75" top="1" bottom="1" header="0" footer="0"/>
  <pageSetup orientation="portrait"/>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showGridLines="0" showZeros="0" tabSelected="1" workbookViewId="0" topLeftCell="A31">
      <selection activeCell="H43" sqref="H43"/>
    </sheetView>
  </sheetViews>
  <sheetFormatPr defaultColWidth="6.5" defaultRowHeight="20.25" customHeight="1"/>
  <cols>
    <col min="1" max="1" width="40.16015625" style="24" customWidth="1"/>
    <col min="2" max="2" width="25.16015625" style="24" customWidth="1"/>
    <col min="3" max="3" width="40.16015625" style="24" customWidth="1"/>
    <col min="4" max="4" width="25.16015625" style="24" customWidth="1"/>
    <col min="5" max="16384" width="6.5" style="24" customWidth="1"/>
  </cols>
  <sheetData>
    <row r="1" ht="20.25" customHeight="1">
      <c r="A1" s="184"/>
    </row>
    <row r="2" spans="1:31" ht="20.25" customHeight="1">
      <c r="A2" s="141"/>
      <c r="B2" s="141"/>
      <c r="C2" s="141"/>
      <c r="D2" s="85" t="s">
        <v>3</v>
      </c>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row>
    <row r="3" spans="1:31" ht="20.25" customHeight="1">
      <c r="A3" s="50" t="s">
        <v>4</v>
      </c>
      <c r="B3" s="50"/>
      <c r="C3" s="50"/>
      <c r="D3" s="50"/>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row>
    <row r="4" spans="1:31" ht="20.25" customHeight="1">
      <c r="A4" s="142"/>
      <c r="B4" s="142"/>
      <c r="C4" s="83"/>
      <c r="D4" s="47" t="s">
        <v>5</v>
      </c>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row>
    <row r="5" spans="1:31" ht="25.5" customHeight="1">
      <c r="A5" s="116" t="s">
        <v>6</v>
      </c>
      <c r="B5" s="116"/>
      <c r="C5" s="116" t="s">
        <v>7</v>
      </c>
      <c r="D5" s="116"/>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row>
    <row r="6" spans="1:31" ht="25.5" customHeight="1">
      <c r="A6" s="185" t="s">
        <v>8</v>
      </c>
      <c r="B6" s="186" t="s">
        <v>9</v>
      </c>
      <c r="C6" s="185" t="s">
        <v>8</v>
      </c>
      <c r="D6" s="186" t="s">
        <v>9</v>
      </c>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row>
    <row r="7" spans="1:31" ht="25.5" customHeight="1">
      <c r="A7" s="145" t="s">
        <v>10</v>
      </c>
      <c r="B7" s="149">
        <v>95631.76</v>
      </c>
      <c r="C7" s="147" t="s">
        <v>11</v>
      </c>
      <c r="D7" s="146">
        <v>78353.65</v>
      </c>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1" ht="25.5" customHeight="1">
      <c r="A8" s="145" t="s">
        <v>12</v>
      </c>
      <c r="B8" s="151">
        <v>0</v>
      </c>
      <c r="C8" s="147" t="s">
        <v>13</v>
      </c>
      <c r="D8" s="146">
        <v>0</v>
      </c>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row>
    <row r="9" spans="1:31" ht="25.5" customHeight="1">
      <c r="A9" s="156" t="s">
        <v>14</v>
      </c>
      <c r="B9" s="152">
        <v>0</v>
      </c>
      <c r="C9" s="145" t="s">
        <v>15</v>
      </c>
      <c r="D9" s="146">
        <v>0</v>
      </c>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row>
    <row r="10" spans="1:31" ht="25.5" customHeight="1">
      <c r="A10" s="145" t="s">
        <v>16</v>
      </c>
      <c r="B10" s="146">
        <v>0</v>
      </c>
      <c r="C10" s="147" t="s">
        <v>17</v>
      </c>
      <c r="D10" s="146">
        <v>0</v>
      </c>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row>
    <row r="11" spans="1:31" ht="25.5" customHeight="1">
      <c r="A11" s="145" t="s">
        <v>18</v>
      </c>
      <c r="B11" s="187"/>
      <c r="C11" s="147" t="s">
        <v>19</v>
      </c>
      <c r="D11" s="146">
        <v>0</v>
      </c>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row>
    <row r="12" spans="1:31" ht="25.5" customHeight="1">
      <c r="A12" s="145" t="s">
        <v>20</v>
      </c>
      <c r="B12" s="149">
        <v>0</v>
      </c>
      <c r="C12" s="147" t="s">
        <v>21</v>
      </c>
      <c r="D12" s="146">
        <v>0</v>
      </c>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row>
    <row r="13" spans="1:31" ht="25.5" customHeight="1">
      <c r="A13" s="156"/>
      <c r="B13" s="151"/>
      <c r="C13" s="145" t="s">
        <v>22</v>
      </c>
      <c r="D13" s="146">
        <v>0</v>
      </c>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row>
    <row r="14" spans="1:31" ht="25.5" customHeight="1">
      <c r="A14" s="156"/>
      <c r="B14" s="149"/>
      <c r="C14" s="145" t="s">
        <v>23</v>
      </c>
      <c r="D14" s="146">
        <v>9870.12</v>
      </c>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row>
    <row r="15" spans="1:31" ht="25.5" customHeight="1">
      <c r="A15" s="156"/>
      <c r="B15" s="149"/>
      <c r="C15" s="145" t="s">
        <v>24</v>
      </c>
      <c r="D15" s="146">
        <v>0</v>
      </c>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row>
    <row r="16" spans="1:31" ht="25.5" customHeight="1">
      <c r="A16" s="156"/>
      <c r="B16" s="149"/>
      <c r="C16" s="145" t="s">
        <v>25</v>
      </c>
      <c r="D16" s="146">
        <v>2472.93</v>
      </c>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row>
    <row r="17" spans="1:31" ht="25.5" customHeight="1">
      <c r="A17" s="156"/>
      <c r="B17" s="149"/>
      <c r="C17" s="145" t="s">
        <v>26</v>
      </c>
      <c r="D17" s="146">
        <v>0</v>
      </c>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row>
    <row r="18" spans="1:31" ht="25.5" customHeight="1">
      <c r="A18" s="156"/>
      <c r="B18" s="149"/>
      <c r="C18" s="145" t="s">
        <v>27</v>
      </c>
      <c r="D18" s="146">
        <v>0</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row>
    <row r="19" spans="1:31" ht="25.5" customHeight="1">
      <c r="A19" s="156"/>
      <c r="B19" s="149"/>
      <c r="C19" s="145" t="s">
        <v>28</v>
      </c>
      <c r="D19" s="146">
        <v>0</v>
      </c>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row>
    <row r="20" spans="1:31" ht="25.5" customHeight="1">
      <c r="A20" s="156"/>
      <c r="B20" s="149"/>
      <c r="C20" s="145" t="s">
        <v>29</v>
      </c>
      <c r="D20" s="146">
        <v>0</v>
      </c>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row>
    <row r="21" spans="1:31" ht="25.5" customHeight="1">
      <c r="A21" s="156"/>
      <c r="B21" s="149"/>
      <c r="C21" s="145" t="s">
        <v>30</v>
      </c>
      <c r="D21" s="146">
        <v>0</v>
      </c>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row>
    <row r="22" spans="1:31" ht="25.5" customHeight="1">
      <c r="A22" s="156"/>
      <c r="B22" s="149"/>
      <c r="C22" s="145" t="s">
        <v>31</v>
      </c>
      <c r="D22" s="146">
        <v>0</v>
      </c>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row>
    <row r="23" spans="1:31" ht="25.5" customHeight="1">
      <c r="A23" s="156"/>
      <c r="B23" s="149"/>
      <c r="C23" s="145" t="s">
        <v>32</v>
      </c>
      <c r="D23" s="146">
        <v>0</v>
      </c>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row>
    <row r="24" spans="1:31" ht="25.5" customHeight="1">
      <c r="A24" s="156"/>
      <c r="B24" s="149"/>
      <c r="C24" s="145" t="s">
        <v>33</v>
      </c>
      <c r="D24" s="146">
        <v>0</v>
      </c>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row>
    <row r="25" spans="1:31" ht="25.5" customHeight="1">
      <c r="A25" s="156"/>
      <c r="B25" s="149"/>
      <c r="C25" s="145" t="s">
        <v>34</v>
      </c>
      <c r="D25" s="146">
        <v>0</v>
      </c>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row>
    <row r="26" spans="1:31" ht="25.5" customHeight="1">
      <c r="A26" s="156"/>
      <c r="B26" s="149"/>
      <c r="C26" s="145" t="s">
        <v>35</v>
      </c>
      <c r="D26" s="146">
        <v>4935.06</v>
      </c>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row>
    <row r="27" spans="1:31" ht="25.5" customHeight="1">
      <c r="A27" s="156"/>
      <c r="B27" s="149"/>
      <c r="C27" s="145" t="s">
        <v>36</v>
      </c>
      <c r="D27" s="146">
        <v>0</v>
      </c>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row>
    <row r="28" spans="1:31" ht="25.5" customHeight="1">
      <c r="A28" s="156"/>
      <c r="B28" s="149"/>
      <c r="C28" s="145" t="s">
        <v>37</v>
      </c>
      <c r="D28" s="146">
        <v>0</v>
      </c>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row>
    <row r="29" spans="1:31" ht="25.5" customHeight="1">
      <c r="A29" s="156"/>
      <c r="B29" s="149"/>
      <c r="C29" s="145" t="s">
        <v>38</v>
      </c>
      <c r="D29" s="149">
        <v>0</v>
      </c>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row>
    <row r="30" spans="1:31" ht="25.5" customHeight="1">
      <c r="A30" s="156"/>
      <c r="B30" s="149"/>
      <c r="C30" s="145" t="s">
        <v>39</v>
      </c>
      <c r="D30" s="151">
        <v>0</v>
      </c>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row>
    <row r="31" spans="1:31" ht="25.5" customHeight="1">
      <c r="A31" s="156"/>
      <c r="B31" s="149"/>
      <c r="C31" s="145" t="s">
        <v>40</v>
      </c>
      <c r="D31" s="146">
        <v>0</v>
      </c>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row>
    <row r="32" spans="1:31" ht="25.5" customHeight="1">
      <c r="A32" s="156"/>
      <c r="B32" s="149"/>
      <c r="C32" s="145" t="s">
        <v>41</v>
      </c>
      <c r="D32" s="146">
        <v>0</v>
      </c>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row>
    <row r="33" spans="1:31" ht="25.5" customHeight="1">
      <c r="A33" s="156"/>
      <c r="B33" s="149"/>
      <c r="C33" s="145" t="s">
        <v>42</v>
      </c>
      <c r="D33" s="146">
        <v>0</v>
      </c>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row>
    <row r="34" spans="1:31" ht="25.5" customHeight="1">
      <c r="A34" s="156"/>
      <c r="B34" s="149"/>
      <c r="C34" s="145" t="s">
        <v>43</v>
      </c>
      <c r="D34" s="146">
        <v>0</v>
      </c>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row>
    <row r="35" spans="1:31" ht="25.5" customHeight="1">
      <c r="A35" s="156"/>
      <c r="B35" s="149"/>
      <c r="C35" s="145" t="s">
        <v>44</v>
      </c>
      <c r="D35" s="149">
        <v>0</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row>
    <row r="36" spans="1:31" ht="25.5" customHeight="1">
      <c r="A36" s="185" t="s">
        <v>45</v>
      </c>
      <c r="B36" s="188">
        <f>SUM(B7:B35)</f>
        <v>95631.76</v>
      </c>
      <c r="C36" s="185" t="s">
        <v>46</v>
      </c>
      <c r="D36" s="188">
        <f>SUM(D7:D35)</f>
        <v>95631.75999999998</v>
      </c>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row>
    <row r="37" spans="1:31" ht="25.5" customHeight="1">
      <c r="A37" s="145" t="s">
        <v>47</v>
      </c>
      <c r="B37" s="146">
        <v>0</v>
      </c>
      <c r="C37" s="189" t="s">
        <v>48</v>
      </c>
      <c r="D37" s="149"/>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row>
    <row r="38" spans="1:31" ht="25.5" customHeight="1">
      <c r="A38" s="145" t="s">
        <v>49</v>
      </c>
      <c r="B38" s="149">
        <v>0</v>
      </c>
      <c r="C38" s="189" t="s">
        <v>50</v>
      </c>
      <c r="D38" s="149"/>
      <c r="E38" s="168"/>
      <c r="F38" s="168"/>
      <c r="G38" s="190" t="s">
        <v>51</v>
      </c>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row>
    <row r="39" spans="1:31" ht="25.5" customHeight="1">
      <c r="A39" s="156"/>
      <c r="B39" s="151"/>
      <c r="C39" s="156" t="s">
        <v>52</v>
      </c>
      <c r="D39" s="149"/>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row>
    <row r="40" spans="1:31" ht="25.5" customHeight="1">
      <c r="A40" s="156"/>
      <c r="B40" s="191"/>
      <c r="C40" s="156"/>
      <c r="D40" s="157"/>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row>
    <row r="41" spans="1:31" ht="25.5" customHeight="1">
      <c r="A41" s="185" t="s">
        <v>53</v>
      </c>
      <c r="B41" s="191">
        <f>SUM(B36,B37,B38)</f>
        <v>95631.76</v>
      </c>
      <c r="C41" s="185" t="s">
        <v>54</v>
      </c>
      <c r="D41" s="157">
        <f>D36</f>
        <v>95631.75999999998</v>
      </c>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row>
    <row r="42" spans="1:31" ht="20.25" customHeight="1">
      <c r="A42" s="165"/>
      <c r="B42" s="166"/>
      <c r="C42" s="167"/>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row>
  </sheetData>
  <sheetProtection/>
  <mergeCells count="1">
    <mergeCell ref="A3:D3"/>
  </mergeCells>
  <printOptions horizontalCentered="1"/>
  <pageMargins left="0.7480314960629921" right="0.7480314960629921" top="0.9842519685039371" bottom="0.9842519685039371" header="0" footer="0"/>
  <pageSetup fitToHeight="1" fitToWidth="1" horizontalDpi="600" verticalDpi="600" orientation="landscape" paperSize="9" scale="92"/>
</worksheet>
</file>

<file path=xl/worksheets/sheet3.xml><?xml version="1.0" encoding="utf-8"?>
<worksheet xmlns="http://schemas.openxmlformats.org/spreadsheetml/2006/main" xmlns:r="http://schemas.openxmlformats.org/officeDocument/2006/relationships">
  <sheetPr>
    <pageSetUpPr fitToPage="1"/>
  </sheetPr>
  <dimension ref="A1:T25"/>
  <sheetViews>
    <sheetView showGridLines="0" showZeros="0" workbookViewId="0" topLeftCell="A4">
      <selection activeCell="A1" sqref="A1:D1"/>
    </sheetView>
  </sheetViews>
  <sheetFormatPr defaultColWidth="6.83203125" defaultRowHeight="12.75" customHeight="1"/>
  <cols>
    <col min="1" max="3" width="6" style="24" customWidth="1"/>
    <col min="4" max="4" width="10.33203125" style="24" customWidth="1"/>
    <col min="5" max="5" width="34.66015625" style="24" customWidth="1"/>
    <col min="6" max="6" width="12.16015625" style="24" customWidth="1"/>
    <col min="7" max="7" width="10" style="24" customWidth="1"/>
    <col min="8" max="9" width="12.16015625" style="24" customWidth="1"/>
    <col min="10" max="10" width="10" style="24" customWidth="1"/>
    <col min="11" max="12" width="12.16015625" style="24" customWidth="1"/>
    <col min="13" max="14" width="9.16015625" style="24" customWidth="1"/>
    <col min="15" max="15" width="8.83203125" style="24" customWidth="1"/>
    <col min="16" max="17" width="8" style="24" customWidth="1"/>
    <col min="18" max="18" width="9.16015625" style="24" customWidth="1"/>
    <col min="19" max="19" width="12.16015625" style="24" customWidth="1"/>
    <col min="20" max="20" width="8" style="24" customWidth="1"/>
    <col min="21" max="16384" width="6.83203125" style="24" customWidth="1"/>
  </cols>
  <sheetData>
    <row r="1" spans="1:4" ht="27" customHeight="1">
      <c r="A1" s="179"/>
      <c r="B1" s="179"/>
      <c r="C1" s="179"/>
      <c r="D1" s="179"/>
    </row>
    <row r="2" spans="1:20" ht="19.5" customHeight="1">
      <c r="A2" s="49"/>
      <c r="B2" s="25"/>
      <c r="C2" s="25"/>
      <c r="D2" s="25"/>
      <c r="E2" s="25"/>
      <c r="F2" s="25"/>
      <c r="G2" s="25"/>
      <c r="H2" s="25"/>
      <c r="I2" s="25"/>
      <c r="J2" s="25"/>
      <c r="K2" s="25"/>
      <c r="L2" s="25"/>
      <c r="M2" s="25"/>
      <c r="N2" s="25"/>
      <c r="O2" s="25"/>
      <c r="P2" s="25"/>
      <c r="Q2" s="25"/>
      <c r="R2" s="25"/>
      <c r="S2" s="137"/>
      <c r="T2" s="139" t="s">
        <v>55</v>
      </c>
    </row>
    <row r="3" spans="1:20" ht="19.5" customHeight="1">
      <c r="A3" s="50" t="s">
        <v>56</v>
      </c>
      <c r="B3" s="50"/>
      <c r="C3" s="50"/>
      <c r="D3" s="50"/>
      <c r="E3" s="50"/>
      <c r="F3" s="50"/>
      <c r="G3" s="50"/>
      <c r="H3" s="50"/>
      <c r="I3" s="50"/>
      <c r="J3" s="50"/>
      <c r="K3" s="50"/>
      <c r="L3" s="50"/>
      <c r="M3" s="50"/>
      <c r="N3" s="50"/>
      <c r="O3" s="50"/>
      <c r="P3" s="50"/>
      <c r="Q3" s="50"/>
      <c r="R3" s="50"/>
      <c r="S3" s="50"/>
      <c r="T3" s="50"/>
    </row>
    <row r="4" spans="1:20" ht="19.5" customHeight="1">
      <c r="A4" s="51"/>
      <c r="B4" s="51"/>
      <c r="C4" s="51"/>
      <c r="D4" s="51"/>
      <c r="E4" s="51"/>
      <c r="F4" s="86"/>
      <c r="G4" s="86"/>
      <c r="H4" s="86"/>
      <c r="I4" s="86"/>
      <c r="J4" s="133"/>
      <c r="K4" s="133"/>
      <c r="L4" s="133"/>
      <c r="M4" s="133"/>
      <c r="N4" s="133"/>
      <c r="O4" s="133"/>
      <c r="P4" s="133"/>
      <c r="Q4" s="133"/>
      <c r="R4" s="133"/>
      <c r="S4" s="71"/>
      <c r="T4" s="47" t="s">
        <v>5</v>
      </c>
    </row>
    <row r="5" spans="1:20" ht="19.5" customHeight="1">
      <c r="A5" s="52" t="s">
        <v>57</v>
      </c>
      <c r="B5" s="52"/>
      <c r="C5" s="52"/>
      <c r="D5" s="53"/>
      <c r="E5" s="54"/>
      <c r="F5" s="28" t="s">
        <v>58</v>
      </c>
      <c r="G5" s="55" t="s">
        <v>59</v>
      </c>
      <c r="H5" s="28" t="s">
        <v>60</v>
      </c>
      <c r="I5" s="28" t="s">
        <v>61</v>
      </c>
      <c r="J5" s="28" t="s">
        <v>62</v>
      </c>
      <c r="K5" s="28" t="s">
        <v>63</v>
      </c>
      <c r="L5" s="28"/>
      <c r="M5" s="79" t="s">
        <v>64</v>
      </c>
      <c r="N5" s="57" t="s">
        <v>65</v>
      </c>
      <c r="O5" s="181"/>
      <c r="P5" s="181"/>
      <c r="Q5" s="181"/>
      <c r="R5" s="181"/>
      <c r="S5" s="28" t="s">
        <v>66</v>
      </c>
      <c r="T5" s="28" t="s">
        <v>67</v>
      </c>
    </row>
    <row r="6" spans="1:20" ht="19.5" customHeight="1">
      <c r="A6" s="56" t="s">
        <v>68</v>
      </c>
      <c r="B6" s="56"/>
      <c r="C6" s="180"/>
      <c r="D6" s="29" t="s">
        <v>69</v>
      </c>
      <c r="E6" s="29" t="s">
        <v>70</v>
      </c>
      <c r="F6" s="28"/>
      <c r="G6" s="55"/>
      <c r="H6" s="28"/>
      <c r="I6" s="28"/>
      <c r="J6" s="28"/>
      <c r="K6" s="182" t="s">
        <v>71</v>
      </c>
      <c r="L6" s="28" t="s">
        <v>72</v>
      </c>
      <c r="M6" s="79"/>
      <c r="N6" s="28" t="s">
        <v>73</v>
      </c>
      <c r="O6" s="28" t="s">
        <v>74</v>
      </c>
      <c r="P6" s="28" t="s">
        <v>75</v>
      </c>
      <c r="Q6" s="28" t="s">
        <v>76</v>
      </c>
      <c r="R6" s="28" t="s">
        <v>77</v>
      </c>
      <c r="S6" s="28"/>
      <c r="T6" s="28"/>
    </row>
    <row r="7" spans="1:20" ht="30.75" customHeight="1">
      <c r="A7" s="61" t="s">
        <v>78</v>
      </c>
      <c r="B7" s="60" t="s">
        <v>79</v>
      </c>
      <c r="C7" s="62" t="s">
        <v>80</v>
      </c>
      <c r="D7" s="31"/>
      <c r="E7" s="31"/>
      <c r="F7" s="30"/>
      <c r="G7" s="64"/>
      <c r="H7" s="30"/>
      <c r="I7" s="30"/>
      <c r="J7" s="30"/>
      <c r="K7" s="183"/>
      <c r="L7" s="30"/>
      <c r="M7" s="81"/>
      <c r="N7" s="30"/>
      <c r="O7" s="30"/>
      <c r="P7" s="30"/>
      <c r="Q7" s="30"/>
      <c r="R7" s="30"/>
      <c r="S7" s="30"/>
      <c r="T7" s="30"/>
    </row>
    <row r="8" spans="1:20" ht="23.25" customHeight="1">
      <c r="A8" s="33"/>
      <c r="B8" s="33"/>
      <c r="C8" s="33"/>
      <c r="D8" s="33"/>
      <c r="E8" s="33" t="s">
        <v>58</v>
      </c>
      <c r="F8" s="45">
        <v>95631.75999999998</v>
      </c>
      <c r="G8" s="42">
        <v>0</v>
      </c>
      <c r="H8" s="44">
        <v>95631.75999999998</v>
      </c>
      <c r="I8" s="42">
        <v>0</v>
      </c>
      <c r="J8" s="44">
        <f aca="true" t="shared" si="0" ref="J8:J25">J8</f>
        <v>0</v>
      </c>
      <c r="K8" s="42">
        <v>0</v>
      </c>
      <c r="L8" s="43">
        <f aca="true" t="shared" si="1" ref="L8:L25">K8</f>
        <v>0</v>
      </c>
      <c r="M8" s="44">
        <f aca="true" t="shared" si="2" ref="M8:M25">M8</f>
        <v>0</v>
      </c>
      <c r="N8" s="42">
        <v>0</v>
      </c>
      <c r="O8" s="44">
        <f aca="true" t="shared" si="3" ref="O8:O25">O8</f>
        <v>0</v>
      </c>
      <c r="P8" s="45">
        <f aca="true" t="shared" si="4" ref="P8:P25">P8</f>
        <v>0</v>
      </c>
      <c r="Q8" s="45">
        <f aca="true" t="shared" si="5" ref="Q8:Q25">Q8</f>
        <v>0</v>
      </c>
      <c r="R8" s="45">
        <f aca="true" t="shared" si="6" ref="R8:R25">N8</f>
        <v>0</v>
      </c>
      <c r="S8" s="42">
        <v>0</v>
      </c>
      <c r="T8" s="43">
        <f aca="true" t="shared" si="7" ref="T8:T25">T8</f>
        <v>0</v>
      </c>
    </row>
    <row r="9" spans="1:20" ht="23.25" customHeight="1">
      <c r="A9" s="33"/>
      <c r="B9" s="33"/>
      <c r="C9" s="33"/>
      <c r="D9" s="33" t="s">
        <v>81</v>
      </c>
      <c r="E9" s="33" t="s">
        <v>0</v>
      </c>
      <c r="F9" s="45">
        <v>95631.75999999998</v>
      </c>
      <c r="G9" s="42">
        <v>0</v>
      </c>
      <c r="H9" s="44">
        <v>95631.75999999998</v>
      </c>
      <c r="I9" s="42">
        <v>0</v>
      </c>
      <c r="J9" s="44">
        <f t="shared" si="0"/>
        <v>0</v>
      </c>
      <c r="K9" s="42">
        <v>0</v>
      </c>
      <c r="L9" s="43">
        <f t="shared" si="1"/>
        <v>0</v>
      </c>
      <c r="M9" s="44">
        <f t="shared" si="2"/>
        <v>0</v>
      </c>
      <c r="N9" s="42">
        <v>0</v>
      </c>
      <c r="O9" s="44">
        <f t="shared" si="3"/>
        <v>0</v>
      </c>
      <c r="P9" s="45">
        <f t="shared" si="4"/>
        <v>0</v>
      </c>
      <c r="Q9" s="45">
        <f t="shared" si="5"/>
        <v>0</v>
      </c>
      <c r="R9" s="45">
        <f t="shared" si="6"/>
        <v>0</v>
      </c>
      <c r="S9" s="42">
        <v>0</v>
      </c>
      <c r="T9" s="43">
        <f t="shared" si="7"/>
        <v>0</v>
      </c>
    </row>
    <row r="10" spans="1:20" ht="23.25" customHeight="1">
      <c r="A10" s="33" t="s">
        <v>82</v>
      </c>
      <c r="B10" s="33"/>
      <c r="C10" s="33"/>
      <c r="D10" s="33"/>
      <c r="E10" s="33" t="s">
        <v>83</v>
      </c>
      <c r="F10" s="45">
        <v>78353.65</v>
      </c>
      <c r="G10" s="42">
        <v>0</v>
      </c>
      <c r="H10" s="44">
        <v>78353.65</v>
      </c>
      <c r="I10" s="42">
        <v>0</v>
      </c>
      <c r="J10" s="44">
        <f t="shared" si="0"/>
        <v>0</v>
      </c>
      <c r="K10" s="42">
        <v>0</v>
      </c>
      <c r="L10" s="43">
        <f t="shared" si="1"/>
        <v>0</v>
      </c>
      <c r="M10" s="44">
        <f t="shared" si="2"/>
        <v>0</v>
      </c>
      <c r="N10" s="42">
        <v>0</v>
      </c>
      <c r="O10" s="44">
        <f t="shared" si="3"/>
        <v>0</v>
      </c>
      <c r="P10" s="45">
        <f t="shared" si="4"/>
        <v>0</v>
      </c>
      <c r="Q10" s="45">
        <f t="shared" si="5"/>
        <v>0</v>
      </c>
      <c r="R10" s="45">
        <f t="shared" si="6"/>
        <v>0</v>
      </c>
      <c r="S10" s="42">
        <v>0</v>
      </c>
      <c r="T10" s="43">
        <f t="shared" si="7"/>
        <v>0</v>
      </c>
    </row>
    <row r="11" spans="1:20" ht="23.25" customHeight="1">
      <c r="A11" s="33"/>
      <c r="B11" s="33" t="s">
        <v>84</v>
      </c>
      <c r="C11" s="33"/>
      <c r="D11" s="33"/>
      <c r="E11" s="33" t="s">
        <v>85</v>
      </c>
      <c r="F11" s="45">
        <v>78353.65</v>
      </c>
      <c r="G11" s="42">
        <v>0</v>
      </c>
      <c r="H11" s="44">
        <v>78353.65</v>
      </c>
      <c r="I11" s="42">
        <v>0</v>
      </c>
      <c r="J11" s="44">
        <f t="shared" si="0"/>
        <v>0</v>
      </c>
      <c r="K11" s="42">
        <v>0</v>
      </c>
      <c r="L11" s="43">
        <f t="shared" si="1"/>
        <v>0</v>
      </c>
      <c r="M11" s="44">
        <f t="shared" si="2"/>
        <v>0</v>
      </c>
      <c r="N11" s="42">
        <v>0</v>
      </c>
      <c r="O11" s="44">
        <f t="shared" si="3"/>
        <v>0</v>
      </c>
      <c r="P11" s="45">
        <f t="shared" si="4"/>
        <v>0</v>
      </c>
      <c r="Q11" s="45">
        <f t="shared" si="5"/>
        <v>0</v>
      </c>
      <c r="R11" s="45">
        <f t="shared" si="6"/>
        <v>0</v>
      </c>
      <c r="S11" s="42">
        <v>0</v>
      </c>
      <c r="T11" s="43">
        <f t="shared" si="7"/>
        <v>0</v>
      </c>
    </row>
    <row r="12" spans="1:20" ht="23.25" customHeight="1">
      <c r="A12" s="33" t="s">
        <v>86</v>
      </c>
      <c r="B12" s="33" t="s">
        <v>87</v>
      </c>
      <c r="C12" s="33" t="s">
        <v>88</v>
      </c>
      <c r="D12" s="33" t="s">
        <v>89</v>
      </c>
      <c r="E12" s="33" t="s">
        <v>90</v>
      </c>
      <c r="F12" s="45">
        <v>55853.65</v>
      </c>
      <c r="G12" s="42">
        <v>0</v>
      </c>
      <c r="H12" s="44">
        <v>55853.65</v>
      </c>
      <c r="I12" s="42">
        <v>0</v>
      </c>
      <c r="J12" s="44">
        <f t="shared" si="0"/>
        <v>0</v>
      </c>
      <c r="K12" s="42">
        <v>0</v>
      </c>
      <c r="L12" s="43">
        <f t="shared" si="1"/>
        <v>0</v>
      </c>
      <c r="M12" s="44">
        <f t="shared" si="2"/>
        <v>0</v>
      </c>
      <c r="N12" s="42">
        <v>0</v>
      </c>
      <c r="O12" s="44">
        <f t="shared" si="3"/>
        <v>0</v>
      </c>
      <c r="P12" s="45">
        <f t="shared" si="4"/>
        <v>0</v>
      </c>
      <c r="Q12" s="45">
        <f t="shared" si="5"/>
        <v>0</v>
      </c>
      <c r="R12" s="45">
        <f t="shared" si="6"/>
        <v>0</v>
      </c>
      <c r="S12" s="42">
        <v>0</v>
      </c>
      <c r="T12" s="43">
        <f t="shared" si="7"/>
        <v>0</v>
      </c>
    </row>
    <row r="13" spans="1:20" ht="23.25" customHeight="1">
      <c r="A13" s="33" t="s">
        <v>86</v>
      </c>
      <c r="B13" s="33" t="s">
        <v>87</v>
      </c>
      <c r="C13" s="33" t="s">
        <v>91</v>
      </c>
      <c r="D13" s="33" t="s">
        <v>89</v>
      </c>
      <c r="E13" s="33" t="s">
        <v>92</v>
      </c>
      <c r="F13" s="45">
        <v>22500</v>
      </c>
      <c r="G13" s="42">
        <v>0</v>
      </c>
      <c r="H13" s="44">
        <v>22500</v>
      </c>
      <c r="I13" s="42">
        <v>0</v>
      </c>
      <c r="J13" s="44">
        <f t="shared" si="0"/>
        <v>0</v>
      </c>
      <c r="K13" s="42">
        <v>0</v>
      </c>
      <c r="L13" s="43">
        <f t="shared" si="1"/>
        <v>0</v>
      </c>
      <c r="M13" s="44">
        <f t="shared" si="2"/>
        <v>0</v>
      </c>
      <c r="N13" s="42">
        <v>0</v>
      </c>
      <c r="O13" s="44">
        <f t="shared" si="3"/>
        <v>0</v>
      </c>
      <c r="P13" s="45">
        <f t="shared" si="4"/>
        <v>0</v>
      </c>
      <c r="Q13" s="45">
        <f t="shared" si="5"/>
        <v>0</v>
      </c>
      <c r="R13" s="45">
        <f t="shared" si="6"/>
        <v>0</v>
      </c>
      <c r="S13" s="42">
        <v>0</v>
      </c>
      <c r="T13" s="43">
        <f t="shared" si="7"/>
        <v>0</v>
      </c>
    </row>
    <row r="14" spans="1:20" ht="23.25" customHeight="1">
      <c r="A14" s="33" t="s">
        <v>93</v>
      </c>
      <c r="B14" s="33"/>
      <c r="C14" s="33"/>
      <c r="D14" s="33"/>
      <c r="E14" s="33" t="s">
        <v>94</v>
      </c>
      <c r="F14" s="45">
        <v>9870.12</v>
      </c>
      <c r="G14" s="42">
        <v>0</v>
      </c>
      <c r="H14" s="44">
        <v>9870.12</v>
      </c>
      <c r="I14" s="42">
        <v>0</v>
      </c>
      <c r="J14" s="44">
        <f t="shared" si="0"/>
        <v>0</v>
      </c>
      <c r="K14" s="42">
        <v>0</v>
      </c>
      <c r="L14" s="43">
        <f t="shared" si="1"/>
        <v>0</v>
      </c>
      <c r="M14" s="44">
        <f t="shared" si="2"/>
        <v>0</v>
      </c>
      <c r="N14" s="42">
        <v>0</v>
      </c>
      <c r="O14" s="44">
        <f t="shared" si="3"/>
        <v>0</v>
      </c>
      <c r="P14" s="45">
        <f t="shared" si="4"/>
        <v>0</v>
      </c>
      <c r="Q14" s="45">
        <f t="shared" si="5"/>
        <v>0</v>
      </c>
      <c r="R14" s="45">
        <f t="shared" si="6"/>
        <v>0</v>
      </c>
      <c r="S14" s="42">
        <v>0</v>
      </c>
      <c r="T14" s="43">
        <f t="shared" si="7"/>
        <v>0</v>
      </c>
    </row>
    <row r="15" spans="1:20" ht="23.25" customHeight="1">
      <c r="A15" s="33"/>
      <c r="B15" s="33" t="s">
        <v>95</v>
      </c>
      <c r="C15" s="33"/>
      <c r="D15" s="33"/>
      <c r="E15" s="33" t="s">
        <v>96</v>
      </c>
      <c r="F15" s="45">
        <v>9870.12</v>
      </c>
      <c r="G15" s="42">
        <v>0</v>
      </c>
      <c r="H15" s="44">
        <v>9870.12</v>
      </c>
      <c r="I15" s="42">
        <v>0</v>
      </c>
      <c r="J15" s="44">
        <f t="shared" si="0"/>
        <v>0</v>
      </c>
      <c r="K15" s="42">
        <v>0</v>
      </c>
      <c r="L15" s="43">
        <f t="shared" si="1"/>
        <v>0</v>
      </c>
      <c r="M15" s="44">
        <f t="shared" si="2"/>
        <v>0</v>
      </c>
      <c r="N15" s="42">
        <v>0</v>
      </c>
      <c r="O15" s="44">
        <f t="shared" si="3"/>
        <v>0</v>
      </c>
      <c r="P15" s="45">
        <f t="shared" si="4"/>
        <v>0</v>
      </c>
      <c r="Q15" s="45">
        <f t="shared" si="5"/>
        <v>0</v>
      </c>
      <c r="R15" s="45">
        <f t="shared" si="6"/>
        <v>0</v>
      </c>
      <c r="S15" s="42">
        <v>0</v>
      </c>
      <c r="T15" s="43">
        <f t="shared" si="7"/>
        <v>0</v>
      </c>
    </row>
    <row r="16" spans="1:20" ht="23.25" customHeight="1">
      <c r="A16" s="33" t="s">
        <v>97</v>
      </c>
      <c r="B16" s="33" t="s">
        <v>98</v>
      </c>
      <c r="C16" s="33" t="s">
        <v>95</v>
      </c>
      <c r="D16" s="33" t="s">
        <v>89</v>
      </c>
      <c r="E16" s="33" t="s">
        <v>99</v>
      </c>
      <c r="F16" s="45">
        <v>6580.08</v>
      </c>
      <c r="G16" s="42">
        <v>0</v>
      </c>
      <c r="H16" s="44">
        <v>6580.08</v>
      </c>
      <c r="I16" s="42">
        <v>0</v>
      </c>
      <c r="J16" s="44">
        <f t="shared" si="0"/>
        <v>0</v>
      </c>
      <c r="K16" s="42">
        <v>0</v>
      </c>
      <c r="L16" s="43">
        <f t="shared" si="1"/>
        <v>0</v>
      </c>
      <c r="M16" s="44">
        <f t="shared" si="2"/>
        <v>0</v>
      </c>
      <c r="N16" s="42">
        <v>0</v>
      </c>
      <c r="O16" s="44">
        <f t="shared" si="3"/>
        <v>0</v>
      </c>
      <c r="P16" s="45">
        <f t="shared" si="4"/>
        <v>0</v>
      </c>
      <c r="Q16" s="45">
        <f t="shared" si="5"/>
        <v>0</v>
      </c>
      <c r="R16" s="45">
        <f t="shared" si="6"/>
        <v>0</v>
      </c>
      <c r="S16" s="42">
        <v>0</v>
      </c>
      <c r="T16" s="43">
        <f t="shared" si="7"/>
        <v>0</v>
      </c>
    </row>
    <row r="17" spans="1:20" ht="23.25" customHeight="1">
      <c r="A17" s="33" t="s">
        <v>97</v>
      </c>
      <c r="B17" s="33" t="s">
        <v>98</v>
      </c>
      <c r="C17" s="33" t="s">
        <v>100</v>
      </c>
      <c r="D17" s="33" t="s">
        <v>89</v>
      </c>
      <c r="E17" s="33" t="s">
        <v>101</v>
      </c>
      <c r="F17" s="45">
        <v>3290.04</v>
      </c>
      <c r="G17" s="42">
        <v>0</v>
      </c>
      <c r="H17" s="44">
        <v>3290.04</v>
      </c>
      <c r="I17" s="42">
        <v>0</v>
      </c>
      <c r="J17" s="44">
        <f t="shared" si="0"/>
        <v>0</v>
      </c>
      <c r="K17" s="42">
        <v>0</v>
      </c>
      <c r="L17" s="43">
        <f t="shared" si="1"/>
        <v>0</v>
      </c>
      <c r="M17" s="44">
        <f t="shared" si="2"/>
        <v>0</v>
      </c>
      <c r="N17" s="42">
        <v>0</v>
      </c>
      <c r="O17" s="44">
        <f t="shared" si="3"/>
        <v>0</v>
      </c>
      <c r="P17" s="45">
        <f t="shared" si="4"/>
        <v>0</v>
      </c>
      <c r="Q17" s="45">
        <f t="shared" si="5"/>
        <v>0</v>
      </c>
      <c r="R17" s="45">
        <f t="shared" si="6"/>
        <v>0</v>
      </c>
      <c r="S17" s="42">
        <v>0</v>
      </c>
      <c r="T17" s="43">
        <f t="shared" si="7"/>
        <v>0</v>
      </c>
    </row>
    <row r="18" spans="1:20" ht="23.25" customHeight="1">
      <c r="A18" s="33" t="s">
        <v>102</v>
      </c>
      <c r="B18" s="33"/>
      <c r="C18" s="33"/>
      <c r="D18" s="33"/>
      <c r="E18" s="33" t="s">
        <v>103</v>
      </c>
      <c r="F18" s="45">
        <v>2472.93</v>
      </c>
      <c r="G18" s="42">
        <v>0</v>
      </c>
      <c r="H18" s="44">
        <v>2472.93</v>
      </c>
      <c r="I18" s="42">
        <v>0</v>
      </c>
      <c r="J18" s="44">
        <f t="shared" si="0"/>
        <v>0</v>
      </c>
      <c r="K18" s="42">
        <v>0</v>
      </c>
      <c r="L18" s="43">
        <f t="shared" si="1"/>
        <v>0</v>
      </c>
      <c r="M18" s="44">
        <f t="shared" si="2"/>
        <v>0</v>
      </c>
      <c r="N18" s="42">
        <v>0</v>
      </c>
      <c r="O18" s="44">
        <f t="shared" si="3"/>
        <v>0</v>
      </c>
      <c r="P18" s="45">
        <f t="shared" si="4"/>
        <v>0</v>
      </c>
      <c r="Q18" s="45">
        <f t="shared" si="5"/>
        <v>0</v>
      </c>
      <c r="R18" s="45">
        <f t="shared" si="6"/>
        <v>0</v>
      </c>
      <c r="S18" s="42">
        <v>0</v>
      </c>
      <c r="T18" s="43">
        <f t="shared" si="7"/>
        <v>0</v>
      </c>
    </row>
    <row r="19" spans="1:20" ht="23.25" customHeight="1">
      <c r="A19" s="33"/>
      <c r="B19" s="33" t="s">
        <v>104</v>
      </c>
      <c r="C19" s="33"/>
      <c r="D19" s="33"/>
      <c r="E19" s="33" t="s">
        <v>105</v>
      </c>
      <c r="F19" s="45">
        <v>5.4</v>
      </c>
      <c r="G19" s="42">
        <v>0</v>
      </c>
      <c r="H19" s="44">
        <v>5.4</v>
      </c>
      <c r="I19" s="42">
        <v>0</v>
      </c>
      <c r="J19" s="44">
        <f t="shared" si="0"/>
        <v>0</v>
      </c>
      <c r="K19" s="42">
        <v>0</v>
      </c>
      <c r="L19" s="43">
        <f t="shared" si="1"/>
        <v>0</v>
      </c>
      <c r="M19" s="44">
        <f t="shared" si="2"/>
        <v>0</v>
      </c>
      <c r="N19" s="42">
        <v>0</v>
      </c>
      <c r="O19" s="44">
        <f t="shared" si="3"/>
        <v>0</v>
      </c>
      <c r="P19" s="45">
        <f t="shared" si="4"/>
        <v>0</v>
      </c>
      <c r="Q19" s="45">
        <f t="shared" si="5"/>
        <v>0</v>
      </c>
      <c r="R19" s="45">
        <f t="shared" si="6"/>
        <v>0</v>
      </c>
      <c r="S19" s="42">
        <v>0</v>
      </c>
      <c r="T19" s="43">
        <f t="shared" si="7"/>
        <v>0</v>
      </c>
    </row>
    <row r="20" spans="1:20" ht="23.25" customHeight="1">
      <c r="A20" s="33" t="s">
        <v>106</v>
      </c>
      <c r="B20" s="33" t="s">
        <v>107</v>
      </c>
      <c r="C20" s="33" t="s">
        <v>91</v>
      </c>
      <c r="D20" s="33" t="s">
        <v>89</v>
      </c>
      <c r="E20" s="33" t="s">
        <v>108</v>
      </c>
      <c r="F20" s="45">
        <v>5.4</v>
      </c>
      <c r="G20" s="42">
        <v>0</v>
      </c>
      <c r="H20" s="44">
        <v>5.4</v>
      </c>
      <c r="I20" s="42">
        <v>0</v>
      </c>
      <c r="J20" s="44">
        <f t="shared" si="0"/>
        <v>0</v>
      </c>
      <c r="K20" s="42">
        <v>0</v>
      </c>
      <c r="L20" s="43">
        <f t="shared" si="1"/>
        <v>0</v>
      </c>
      <c r="M20" s="44">
        <f t="shared" si="2"/>
        <v>0</v>
      </c>
      <c r="N20" s="42">
        <v>0</v>
      </c>
      <c r="O20" s="44">
        <f t="shared" si="3"/>
        <v>0</v>
      </c>
      <c r="P20" s="45">
        <f t="shared" si="4"/>
        <v>0</v>
      </c>
      <c r="Q20" s="45">
        <f t="shared" si="5"/>
        <v>0</v>
      </c>
      <c r="R20" s="45">
        <f t="shared" si="6"/>
        <v>0</v>
      </c>
      <c r="S20" s="42">
        <v>0</v>
      </c>
      <c r="T20" s="43">
        <f t="shared" si="7"/>
        <v>0</v>
      </c>
    </row>
    <row r="21" spans="1:20" ht="23.25" customHeight="1">
      <c r="A21" s="33"/>
      <c r="B21" s="33" t="s">
        <v>109</v>
      </c>
      <c r="C21" s="33"/>
      <c r="D21" s="33"/>
      <c r="E21" s="33" t="s">
        <v>110</v>
      </c>
      <c r="F21" s="45">
        <v>2467.53</v>
      </c>
      <c r="G21" s="42">
        <v>0</v>
      </c>
      <c r="H21" s="44">
        <v>2467.53</v>
      </c>
      <c r="I21" s="42">
        <v>0</v>
      </c>
      <c r="J21" s="44">
        <f t="shared" si="0"/>
        <v>0</v>
      </c>
      <c r="K21" s="42">
        <v>0</v>
      </c>
      <c r="L21" s="43">
        <f t="shared" si="1"/>
        <v>0</v>
      </c>
      <c r="M21" s="44">
        <f t="shared" si="2"/>
        <v>0</v>
      </c>
      <c r="N21" s="42">
        <v>0</v>
      </c>
      <c r="O21" s="44">
        <f t="shared" si="3"/>
        <v>0</v>
      </c>
      <c r="P21" s="45">
        <f t="shared" si="4"/>
        <v>0</v>
      </c>
      <c r="Q21" s="45">
        <f t="shared" si="5"/>
        <v>0</v>
      </c>
      <c r="R21" s="45">
        <f t="shared" si="6"/>
        <v>0</v>
      </c>
      <c r="S21" s="42">
        <v>0</v>
      </c>
      <c r="T21" s="43">
        <f t="shared" si="7"/>
        <v>0</v>
      </c>
    </row>
    <row r="22" spans="1:20" ht="23.25" customHeight="1">
      <c r="A22" s="33" t="s">
        <v>106</v>
      </c>
      <c r="B22" s="33" t="s">
        <v>111</v>
      </c>
      <c r="C22" s="33" t="s">
        <v>88</v>
      </c>
      <c r="D22" s="33" t="s">
        <v>89</v>
      </c>
      <c r="E22" s="33" t="s">
        <v>112</v>
      </c>
      <c r="F22" s="45">
        <v>2467.53</v>
      </c>
      <c r="G22" s="42">
        <v>0</v>
      </c>
      <c r="H22" s="44">
        <v>2467.53</v>
      </c>
      <c r="I22" s="42">
        <v>0</v>
      </c>
      <c r="J22" s="44">
        <f t="shared" si="0"/>
        <v>0</v>
      </c>
      <c r="K22" s="42">
        <v>0</v>
      </c>
      <c r="L22" s="43">
        <f t="shared" si="1"/>
        <v>0</v>
      </c>
      <c r="M22" s="44">
        <f t="shared" si="2"/>
        <v>0</v>
      </c>
      <c r="N22" s="42">
        <v>0</v>
      </c>
      <c r="O22" s="44">
        <f t="shared" si="3"/>
        <v>0</v>
      </c>
      <c r="P22" s="45">
        <f t="shared" si="4"/>
        <v>0</v>
      </c>
      <c r="Q22" s="45">
        <f t="shared" si="5"/>
        <v>0</v>
      </c>
      <c r="R22" s="45">
        <f t="shared" si="6"/>
        <v>0</v>
      </c>
      <c r="S22" s="42">
        <v>0</v>
      </c>
      <c r="T22" s="43">
        <f t="shared" si="7"/>
        <v>0</v>
      </c>
    </row>
    <row r="23" spans="1:20" ht="23.25" customHeight="1">
      <c r="A23" s="33" t="s">
        <v>113</v>
      </c>
      <c r="B23" s="33"/>
      <c r="C23" s="33"/>
      <c r="D23" s="33"/>
      <c r="E23" s="33" t="s">
        <v>114</v>
      </c>
      <c r="F23" s="45">
        <v>4935.06</v>
      </c>
      <c r="G23" s="42">
        <v>0</v>
      </c>
      <c r="H23" s="44">
        <v>4935.06</v>
      </c>
      <c r="I23" s="42">
        <v>0</v>
      </c>
      <c r="J23" s="44">
        <f t="shared" si="0"/>
        <v>0</v>
      </c>
      <c r="K23" s="42">
        <v>0</v>
      </c>
      <c r="L23" s="43">
        <f t="shared" si="1"/>
        <v>0</v>
      </c>
      <c r="M23" s="44">
        <f t="shared" si="2"/>
        <v>0</v>
      </c>
      <c r="N23" s="42">
        <v>0</v>
      </c>
      <c r="O23" s="44">
        <f t="shared" si="3"/>
        <v>0</v>
      </c>
      <c r="P23" s="45">
        <f t="shared" si="4"/>
        <v>0</v>
      </c>
      <c r="Q23" s="45">
        <f t="shared" si="5"/>
        <v>0</v>
      </c>
      <c r="R23" s="45">
        <f t="shared" si="6"/>
        <v>0</v>
      </c>
      <c r="S23" s="42">
        <v>0</v>
      </c>
      <c r="T23" s="43">
        <f t="shared" si="7"/>
        <v>0</v>
      </c>
    </row>
    <row r="24" spans="1:20" ht="23.25" customHeight="1">
      <c r="A24" s="33"/>
      <c r="B24" s="33" t="s">
        <v>115</v>
      </c>
      <c r="C24" s="33"/>
      <c r="D24" s="33"/>
      <c r="E24" s="33" t="s">
        <v>116</v>
      </c>
      <c r="F24" s="45">
        <v>4935.06</v>
      </c>
      <c r="G24" s="42">
        <v>0</v>
      </c>
      <c r="H24" s="44">
        <v>4935.06</v>
      </c>
      <c r="I24" s="42">
        <v>0</v>
      </c>
      <c r="J24" s="44">
        <f t="shared" si="0"/>
        <v>0</v>
      </c>
      <c r="K24" s="42">
        <v>0</v>
      </c>
      <c r="L24" s="43">
        <f t="shared" si="1"/>
        <v>0</v>
      </c>
      <c r="M24" s="44">
        <f t="shared" si="2"/>
        <v>0</v>
      </c>
      <c r="N24" s="42">
        <v>0</v>
      </c>
      <c r="O24" s="44">
        <f t="shared" si="3"/>
        <v>0</v>
      </c>
      <c r="P24" s="45">
        <f t="shared" si="4"/>
        <v>0</v>
      </c>
      <c r="Q24" s="45">
        <f t="shared" si="5"/>
        <v>0</v>
      </c>
      <c r="R24" s="45">
        <f t="shared" si="6"/>
        <v>0</v>
      </c>
      <c r="S24" s="42">
        <v>0</v>
      </c>
      <c r="T24" s="43">
        <f t="shared" si="7"/>
        <v>0</v>
      </c>
    </row>
    <row r="25" spans="1:20" ht="23.25" customHeight="1">
      <c r="A25" s="33" t="s">
        <v>117</v>
      </c>
      <c r="B25" s="33" t="s">
        <v>118</v>
      </c>
      <c r="C25" s="33" t="s">
        <v>88</v>
      </c>
      <c r="D25" s="33" t="s">
        <v>89</v>
      </c>
      <c r="E25" s="33" t="s">
        <v>119</v>
      </c>
      <c r="F25" s="45">
        <v>4935.06</v>
      </c>
      <c r="G25" s="42">
        <v>0</v>
      </c>
      <c r="H25" s="44">
        <v>4935.06</v>
      </c>
      <c r="I25" s="42">
        <v>0</v>
      </c>
      <c r="J25" s="44">
        <f t="shared" si="0"/>
        <v>0</v>
      </c>
      <c r="K25" s="42">
        <v>0</v>
      </c>
      <c r="L25" s="43">
        <f t="shared" si="1"/>
        <v>0</v>
      </c>
      <c r="M25" s="44">
        <f t="shared" si="2"/>
        <v>0</v>
      </c>
      <c r="N25" s="42">
        <v>0</v>
      </c>
      <c r="O25" s="44">
        <f t="shared" si="3"/>
        <v>0</v>
      </c>
      <c r="P25" s="45">
        <f t="shared" si="4"/>
        <v>0</v>
      </c>
      <c r="Q25" s="45">
        <f t="shared" si="5"/>
        <v>0</v>
      </c>
      <c r="R25" s="45">
        <f t="shared" si="6"/>
        <v>0</v>
      </c>
      <c r="S25" s="42">
        <v>0</v>
      </c>
      <c r="T25" s="43">
        <f t="shared" si="7"/>
        <v>0</v>
      </c>
    </row>
  </sheetData>
  <sheetProtection/>
  <mergeCells count="20">
    <mergeCell ref="A1:D1"/>
    <mergeCell ref="A3:T3"/>
    <mergeCell ref="K5:L5"/>
    <mergeCell ref="D6:D7"/>
    <mergeCell ref="E6:E7"/>
    <mergeCell ref="F5:F7"/>
    <mergeCell ref="G5:G7"/>
    <mergeCell ref="H5:H7"/>
    <mergeCell ref="I5:I7"/>
    <mergeCell ref="J5:J7"/>
    <mergeCell ref="K6:K7"/>
    <mergeCell ref="L6:L7"/>
    <mergeCell ref="M5:M7"/>
    <mergeCell ref="N6:N7"/>
    <mergeCell ref="O6:O7"/>
    <mergeCell ref="P6:P7"/>
    <mergeCell ref="Q6:Q7"/>
    <mergeCell ref="R6:R7"/>
    <mergeCell ref="S5:S7"/>
    <mergeCell ref="T5:T7"/>
  </mergeCells>
  <printOptions/>
  <pageMargins left="0.75" right="0.75" top="1" bottom="1" header="0" footer="0"/>
  <pageSetup fitToHeight="1" fitToWidth="1" horizontalDpi="600" verticalDpi="600" orientation="landscape" paperSize="9" scale="66"/>
</worksheet>
</file>

<file path=xl/worksheets/sheet4.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A1">
      <selection activeCell="A1" sqref="A1:D1"/>
    </sheetView>
  </sheetViews>
  <sheetFormatPr defaultColWidth="6.83203125" defaultRowHeight="12.75" customHeight="1"/>
  <cols>
    <col min="1" max="3" width="5.83203125" style="24" customWidth="1"/>
    <col min="4" max="4" width="9.16015625" style="24" customWidth="1"/>
    <col min="5" max="5" width="40.33203125" style="24" customWidth="1"/>
    <col min="6" max="10" width="17.16015625" style="24" customWidth="1"/>
    <col min="11" max="12" width="8" style="24" customWidth="1"/>
    <col min="13" max="16384" width="6.83203125" style="24" customWidth="1"/>
  </cols>
  <sheetData>
    <row r="1" spans="1:4" ht="22.5" customHeight="1">
      <c r="A1" s="171"/>
      <c r="B1" s="171"/>
      <c r="C1" s="171"/>
      <c r="D1" s="171"/>
    </row>
    <row r="2" spans="1:10" ht="22.5" customHeight="1">
      <c r="A2" s="83"/>
      <c r="B2" s="172"/>
      <c r="C2" s="172"/>
      <c r="D2" s="172"/>
      <c r="E2" s="172"/>
      <c r="F2" s="172"/>
      <c r="G2" s="172"/>
      <c r="H2" s="172"/>
      <c r="I2" s="172"/>
      <c r="J2" s="178" t="s">
        <v>120</v>
      </c>
    </row>
    <row r="3" spans="1:10" ht="22.5" customHeight="1">
      <c r="A3" s="50" t="s">
        <v>121</v>
      </c>
      <c r="B3" s="50"/>
      <c r="C3" s="50"/>
      <c r="D3" s="50"/>
      <c r="E3" s="50"/>
      <c r="F3" s="50"/>
      <c r="G3" s="50"/>
      <c r="H3" s="50"/>
      <c r="I3" s="50"/>
      <c r="J3" s="50"/>
    </row>
    <row r="4" spans="1:12" ht="22.5" customHeight="1">
      <c r="A4" s="142"/>
      <c r="B4" s="142"/>
      <c r="C4" s="142"/>
      <c r="D4" s="142"/>
      <c r="E4" s="142"/>
      <c r="F4" s="173"/>
      <c r="G4" s="173"/>
      <c r="H4" s="173"/>
      <c r="I4" s="173"/>
      <c r="J4" s="47" t="s">
        <v>5</v>
      </c>
      <c r="K4" s="71"/>
      <c r="L4" s="71"/>
    </row>
    <row r="5" spans="1:12" ht="22.5" customHeight="1">
      <c r="A5" s="116" t="s">
        <v>57</v>
      </c>
      <c r="B5" s="116"/>
      <c r="C5" s="116"/>
      <c r="D5" s="116"/>
      <c r="E5" s="116"/>
      <c r="F5" s="117" t="s">
        <v>58</v>
      </c>
      <c r="G5" s="117" t="s">
        <v>122</v>
      </c>
      <c r="H5" s="119" t="s">
        <v>123</v>
      </c>
      <c r="I5" s="119" t="s">
        <v>124</v>
      </c>
      <c r="J5" s="119" t="s">
        <v>125</v>
      </c>
      <c r="K5" s="71"/>
      <c r="L5" s="71"/>
    </row>
    <row r="6" spans="1:12" ht="22.5" customHeight="1">
      <c r="A6" s="116" t="s">
        <v>68</v>
      </c>
      <c r="B6" s="116"/>
      <c r="C6" s="116"/>
      <c r="D6" s="119" t="s">
        <v>69</v>
      </c>
      <c r="E6" s="119" t="s">
        <v>126</v>
      </c>
      <c r="F6" s="117"/>
      <c r="G6" s="117"/>
      <c r="H6" s="119"/>
      <c r="I6" s="119"/>
      <c r="J6" s="119"/>
      <c r="K6" s="71"/>
      <c r="L6" s="71"/>
    </row>
    <row r="7" spans="1:12" ht="22.5" customHeight="1">
      <c r="A7" s="120" t="s">
        <v>78</v>
      </c>
      <c r="B7" s="120" t="s">
        <v>79</v>
      </c>
      <c r="C7" s="121" t="s">
        <v>80</v>
      </c>
      <c r="D7" s="122"/>
      <c r="E7" s="122"/>
      <c r="F7" s="174"/>
      <c r="G7" s="174"/>
      <c r="H7" s="122"/>
      <c r="I7" s="122"/>
      <c r="J7" s="122"/>
      <c r="K7" s="71"/>
      <c r="L7" s="71"/>
    </row>
    <row r="8" spans="1:10" ht="22.5" customHeight="1">
      <c r="A8" s="175"/>
      <c r="B8" s="176"/>
      <c r="C8" s="177"/>
      <c r="D8" s="176"/>
      <c r="E8" s="177" t="s">
        <v>58</v>
      </c>
      <c r="F8" s="45">
        <v>95631.75999999998</v>
      </c>
      <c r="G8" s="45">
        <v>73131.76</v>
      </c>
      <c r="H8" s="45">
        <v>22500</v>
      </c>
      <c r="I8" s="45">
        <v>0</v>
      </c>
      <c r="J8" s="42">
        <v>0</v>
      </c>
    </row>
    <row r="9" spans="1:10" ht="22.5" customHeight="1">
      <c r="A9" s="175"/>
      <c r="B9" s="176"/>
      <c r="C9" s="177"/>
      <c r="D9" s="176" t="s">
        <v>81</v>
      </c>
      <c r="E9" s="177" t="s">
        <v>0</v>
      </c>
      <c r="F9" s="45">
        <v>95631.75999999998</v>
      </c>
      <c r="G9" s="45">
        <v>73131.76</v>
      </c>
      <c r="H9" s="45">
        <v>22500</v>
      </c>
      <c r="I9" s="45">
        <v>0</v>
      </c>
      <c r="J9" s="42">
        <v>0</v>
      </c>
    </row>
    <row r="10" spans="1:10" ht="22.5" customHeight="1">
      <c r="A10" s="175" t="s">
        <v>82</v>
      </c>
      <c r="B10" s="176"/>
      <c r="C10" s="177"/>
      <c r="D10" s="176"/>
      <c r="E10" s="177" t="s">
        <v>83</v>
      </c>
      <c r="F10" s="45">
        <v>78353.65</v>
      </c>
      <c r="G10" s="45">
        <v>55853.65</v>
      </c>
      <c r="H10" s="45">
        <v>22500</v>
      </c>
      <c r="I10" s="45">
        <v>0</v>
      </c>
      <c r="J10" s="42">
        <v>0</v>
      </c>
    </row>
    <row r="11" spans="1:10" ht="22.5" customHeight="1">
      <c r="A11" s="175"/>
      <c r="B11" s="176" t="s">
        <v>84</v>
      </c>
      <c r="C11" s="177"/>
      <c r="D11" s="176"/>
      <c r="E11" s="177" t="s">
        <v>85</v>
      </c>
      <c r="F11" s="45">
        <v>78353.65</v>
      </c>
      <c r="G11" s="45">
        <v>55853.65</v>
      </c>
      <c r="H11" s="45">
        <v>22500</v>
      </c>
      <c r="I11" s="45">
        <v>0</v>
      </c>
      <c r="J11" s="42">
        <v>0</v>
      </c>
    </row>
    <row r="12" spans="1:10" ht="22.5" customHeight="1">
      <c r="A12" s="175" t="s">
        <v>86</v>
      </c>
      <c r="B12" s="176" t="s">
        <v>87</v>
      </c>
      <c r="C12" s="177" t="s">
        <v>88</v>
      </c>
      <c r="D12" s="176" t="s">
        <v>89</v>
      </c>
      <c r="E12" s="177" t="s">
        <v>90</v>
      </c>
      <c r="F12" s="45">
        <v>55853.65</v>
      </c>
      <c r="G12" s="45">
        <v>55853.65</v>
      </c>
      <c r="H12" s="45">
        <v>0</v>
      </c>
      <c r="I12" s="45">
        <v>0</v>
      </c>
      <c r="J12" s="42">
        <v>0</v>
      </c>
    </row>
    <row r="13" spans="1:10" ht="22.5" customHeight="1">
      <c r="A13" s="175" t="s">
        <v>86</v>
      </c>
      <c r="B13" s="176" t="s">
        <v>87</v>
      </c>
      <c r="C13" s="177" t="s">
        <v>91</v>
      </c>
      <c r="D13" s="176" t="s">
        <v>89</v>
      </c>
      <c r="E13" s="177" t="s">
        <v>92</v>
      </c>
      <c r="F13" s="45">
        <v>22500</v>
      </c>
      <c r="G13" s="45">
        <v>0</v>
      </c>
      <c r="H13" s="45">
        <v>22500</v>
      </c>
      <c r="I13" s="45">
        <v>0</v>
      </c>
      <c r="J13" s="42">
        <v>0</v>
      </c>
    </row>
    <row r="14" spans="1:10" ht="22.5" customHeight="1">
      <c r="A14" s="175" t="s">
        <v>93</v>
      </c>
      <c r="B14" s="176"/>
      <c r="C14" s="177"/>
      <c r="D14" s="176"/>
      <c r="E14" s="177" t="s">
        <v>94</v>
      </c>
      <c r="F14" s="45">
        <v>9870.12</v>
      </c>
      <c r="G14" s="45">
        <v>9870.12</v>
      </c>
      <c r="H14" s="45">
        <v>0</v>
      </c>
      <c r="I14" s="45">
        <v>0</v>
      </c>
      <c r="J14" s="42">
        <v>0</v>
      </c>
    </row>
    <row r="15" spans="1:10" ht="22.5" customHeight="1">
      <c r="A15" s="175"/>
      <c r="B15" s="176" t="s">
        <v>95</v>
      </c>
      <c r="C15" s="177"/>
      <c r="D15" s="176"/>
      <c r="E15" s="177" t="s">
        <v>96</v>
      </c>
      <c r="F15" s="45">
        <v>9870.12</v>
      </c>
      <c r="G15" s="45">
        <v>9870.12</v>
      </c>
      <c r="H15" s="45">
        <v>0</v>
      </c>
      <c r="I15" s="45">
        <v>0</v>
      </c>
      <c r="J15" s="42">
        <v>0</v>
      </c>
    </row>
    <row r="16" spans="1:10" ht="22.5" customHeight="1">
      <c r="A16" s="175" t="s">
        <v>97</v>
      </c>
      <c r="B16" s="176" t="s">
        <v>98</v>
      </c>
      <c r="C16" s="177" t="s">
        <v>95</v>
      </c>
      <c r="D16" s="176" t="s">
        <v>89</v>
      </c>
      <c r="E16" s="177" t="s">
        <v>99</v>
      </c>
      <c r="F16" s="45">
        <v>6580.08</v>
      </c>
      <c r="G16" s="45">
        <v>6580.08</v>
      </c>
      <c r="H16" s="45">
        <v>0</v>
      </c>
      <c r="I16" s="45">
        <v>0</v>
      </c>
      <c r="J16" s="42">
        <v>0</v>
      </c>
    </row>
    <row r="17" spans="1:10" ht="22.5" customHeight="1">
      <c r="A17" s="175" t="s">
        <v>97</v>
      </c>
      <c r="B17" s="176" t="s">
        <v>98</v>
      </c>
      <c r="C17" s="177" t="s">
        <v>100</v>
      </c>
      <c r="D17" s="176" t="s">
        <v>89</v>
      </c>
      <c r="E17" s="177" t="s">
        <v>101</v>
      </c>
      <c r="F17" s="45">
        <v>3290.04</v>
      </c>
      <c r="G17" s="45">
        <v>3290.04</v>
      </c>
      <c r="H17" s="45">
        <v>0</v>
      </c>
      <c r="I17" s="45">
        <v>0</v>
      </c>
      <c r="J17" s="42">
        <v>0</v>
      </c>
    </row>
    <row r="18" spans="1:10" ht="22.5" customHeight="1">
      <c r="A18" s="175" t="s">
        <v>102</v>
      </c>
      <c r="B18" s="176"/>
      <c r="C18" s="177"/>
      <c r="D18" s="176"/>
      <c r="E18" s="177" t="s">
        <v>103</v>
      </c>
      <c r="F18" s="45">
        <v>2472.93</v>
      </c>
      <c r="G18" s="45">
        <v>2472.93</v>
      </c>
      <c r="H18" s="45">
        <v>0</v>
      </c>
      <c r="I18" s="45">
        <v>0</v>
      </c>
      <c r="J18" s="42">
        <v>0</v>
      </c>
    </row>
    <row r="19" spans="1:10" ht="22.5" customHeight="1">
      <c r="A19" s="175"/>
      <c r="B19" s="176" t="s">
        <v>104</v>
      </c>
      <c r="C19" s="177"/>
      <c r="D19" s="176"/>
      <c r="E19" s="177" t="s">
        <v>105</v>
      </c>
      <c r="F19" s="45">
        <v>5.4</v>
      </c>
      <c r="G19" s="45">
        <v>5.4</v>
      </c>
      <c r="H19" s="45">
        <v>0</v>
      </c>
      <c r="I19" s="45">
        <v>0</v>
      </c>
      <c r="J19" s="42">
        <v>0</v>
      </c>
    </row>
    <row r="20" spans="1:10" ht="22.5" customHeight="1">
      <c r="A20" s="175" t="s">
        <v>106</v>
      </c>
      <c r="B20" s="176" t="s">
        <v>107</v>
      </c>
      <c r="C20" s="177" t="s">
        <v>91</v>
      </c>
      <c r="D20" s="176" t="s">
        <v>89</v>
      </c>
      <c r="E20" s="177" t="s">
        <v>108</v>
      </c>
      <c r="F20" s="45">
        <v>5.4</v>
      </c>
      <c r="G20" s="45">
        <v>5.4</v>
      </c>
      <c r="H20" s="45">
        <v>0</v>
      </c>
      <c r="I20" s="45">
        <v>0</v>
      </c>
      <c r="J20" s="42">
        <v>0</v>
      </c>
    </row>
    <row r="21" spans="1:10" ht="22.5" customHeight="1">
      <c r="A21" s="175"/>
      <c r="B21" s="176" t="s">
        <v>109</v>
      </c>
      <c r="C21" s="177"/>
      <c r="D21" s="176"/>
      <c r="E21" s="177" t="s">
        <v>110</v>
      </c>
      <c r="F21" s="45">
        <v>2467.53</v>
      </c>
      <c r="G21" s="45">
        <v>2467.53</v>
      </c>
      <c r="H21" s="45">
        <v>0</v>
      </c>
      <c r="I21" s="45">
        <v>0</v>
      </c>
      <c r="J21" s="42">
        <v>0</v>
      </c>
    </row>
    <row r="22" spans="1:10" ht="22.5" customHeight="1">
      <c r="A22" s="175" t="s">
        <v>106</v>
      </c>
      <c r="B22" s="176" t="s">
        <v>111</v>
      </c>
      <c r="C22" s="177" t="s">
        <v>88</v>
      </c>
      <c r="D22" s="176" t="s">
        <v>89</v>
      </c>
      <c r="E22" s="177" t="s">
        <v>112</v>
      </c>
      <c r="F22" s="45">
        <v>2467.53</v>
      </c>
      <c r="G22" s="45">
        <v>2467.53</v>
      </c>
      <c r="H22" s="45">
        <v>0</v>
      </c>
      <c r="I22" s="45">
        <v>0</v>
      </c>
      <c r="J22" s="42">
        <v>0</v>
      </c>
    </row>
    <row r="23" spans="1:10" ht="22.5" customHeight="1">
      <c r="A23" s="175" t="s">
        <v>113</v>
      </c>
      <c r="B23" s="176"/>
      <c r="C23" s="177"/>
      <c r="D23" s="176"/>
      <c r="E23" s="177" t="s">
        <v>114</v>
      </c>
      <c r="F23" s="45">
        <v>4935.06</v>
      </c>
      <c r="G23" s="45">
        <v>4935.06</v>
      </c>
      <c r="H23" s="45">
        <v>0</v>
      </c>
      <c r="I23" s="45">
        <v>0</v>
      </c>
      <c r="J23" s="42">
        <v>0</v>
      </c>
    </row>
    <row r="24" spans="1:10" ht="22.5" customHeight="1">
      <c r="A24" s="175"/>
      <c r="B24" s="176" t="s">
        <v>115</v>
      </c>
      <c r="C24" s="177"/>
      <c r="D24" s="176"/>
      <c r="E24" s="177" t="s">
        <v>116</v>
      </c>
      <c r="F24" s="45">
        <v>4935.06</v>
      </c>
      <c r="G24" s="45">
        <v>4935.06</v>
      </c>
      <c r="H24" s="45">
        <v>0</v>
      </c>
      <c r="I24" s="45">
        <v>0</v>
      </c>
      <c r="J24" s="42">
        <v>0</v>
      </c>
    </row>
    <row r="25" spans="1:10" ht="22.5" customHeight="1">
      <c r="A25" s="175" t="s">
        <v>117</v>
      </c>
      <c r="B25" s="176" t="s">
        <v>118</v>
      </c>
      <c r="C25" s="177" t="s">
        <v>88</v>
      </c>
      <c r="D25" s="176" t="s">
        <v>89</v>
      </c>
      <c r="E25" s="177" t="s">
        <v>119</v>
      </c>
      <c r="F25" s="45">
        <v>4935.06</v>
      </c>
      <c r="G25" s="45">
        <v>4935.06</v>
      </c>
      <c r="H25" s="45">
        <v>0</v>
      </c>
      <c r="I25" s="45">
        <v>0</v>
      </c>
      <c r="J25" s="42">
        <v>0</v>
      </c>
    </row>
  </sheetData>
  <sheetProtection/>
  <mergeCells count="9">
    <mergeCell ref="A1:D1"/>
    <mergeCell ref="A3:J3"/>
    <mergeCell ref="D6:D7"/>
    <mergeCell ref="E6:E7"/>
    <mergeCell ref="F5:F7"/>
    <mergeCell ref="G5:G7"/>
    <mergeCell ref="H5:H7"/>
    <mergeCell ref="I5:I7"/>
    <mergeCell ref="J5:J7"/>
  </mergeCells>
  <printOptions/>
  <pageMargins left="0.75" right="0.75" top="1" bottom="1" header="0" footer="0"/>
  <pageSetup fitToHeight="1" fitToWidth="1" horizontalDpi="600" verticalDpi="600"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1:AH40"/>
  <sheetViews>
    <sheetView showGridLines="0" showZeros="0" workbookViewId="0" topLeftCell="A1">
      <selection activeCell="A1" sqref="A1"/>
    </sheetView>
  </sheetViews>
  <sheetFormatPr defaultColWidth="6.83203125" defaultRowHeight="20.25" customHeight="1"/>
  <cols>
    <col min="1" max="1" width="40.16015625" style="24" customWidth="1"/>
    <col min="2" max="2" width="17.83203125" style="24" customWidth="1"/>
    <col min="3" max="3" width="31" style="24" customWidth="1"/>
    <col min="4" max="6" width="17.83203125" style="24" customWidth="1"/>
    <col min="7" max="8" width="12.16015625" style="24" customWidth="1"/>
    <col min="9" max="34" width="6.5" style="24" customWidth="1"/>
    <col min="35" max="35" width="6.16015625" style="24" customWidth="1"/>
    <col min="36" max="38" width="6.83203125" style="24" customWidth="1"/>
    <col min="39" max="41" width="6.16015625" style="24" customWidth="1"/>
    <col min="42" max="253" width="8" style="24" customWidth="1"/>
    <col min="254" max="16384" width="6.83203125" style="24" customWidth="1"/>
  </cols>
  <sheetData>
    <row r="1" ht="20.25" customHeight="1">
      <c r="A1" s="102"/>
    </row>
    <row r="2" spans="1:34" ht="20.25" customHeight="1">
      <c r="A2" s="141"/>
      <c r="B2" s="141"/>
      <c r="C2" s="141"/>
      <c r="D2" s="141"/>
      <c r="E2" s="141"/>
      <c r="F2" s="141"/>
      <c r="G2" s="141"/>
      <c r="H2" s="85" t="s">
        <v>127</v>
      </c>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row>
    <row r="3" spans="1:34" ht="20.25" customHeight="1">
      <c r="A3" s="50" t="s">
        <v>128</v>
      </c>
      <c r="B3" s="50"/>
      <c r="C3" s="50"/>
      <c r="D3" s="50"/>
      <c r="E3" s="50"/>
      <c r="F3" s="50"/>
      <c r="G3" s="50"/>
      <c r="H3" s="50"/>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row>
    <row r="4" spans="1:34" ht="20.25" customHeight="1">
      <c r="A4" s="142"/>
      <c r="B4" s="142"/>
      <c r="C4" s="83"/>
      <c r="D4" s="83"/>
      <c r="E4" s="83"/>
      <c r="F4" s="83"/>
      <c r="G4" s="83"/>
      <c r="H4" s="47" t="s">
        <v>5</v>
      </c>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row>
    <row r="5" spans="1:34" ht="20.25" customHeight="1">
      <c r="A5" s="116" t="s">
        <v>6</v>
      </c>
      <c r="B5" s="116"/>
      <c r="C5" s="116" t="s">
        <v>7</v>
      </c>
      <c r="D5" s="116"/>
      <c r="E5" s="116"/>
      <c r="F5" s="116"/>
      <c r="G5" s="116"/>
      <c r="H5" s="116"/>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row>
    <row r="6" spans="1:34" s="140" customFormat="1" ht="37.5" customHeight="1">
      <c r="A6" s="143" t="s">
        <v>8</v>
      </c>
      <c r="B6" s="121" t="s">
        <v>9</v>
      </c>
      <c r="C6" s="143" t="s">
        <v>8</v>
      </c>
      <c r="D6" s="121" t="s">
        <v>58</v>
      </c>
      <c r="E6" s="121" t="s">
        <v>129</v>
      </c>
      <c r="F6" s="144" t="s">
        <v>130</v>
      </c>
      <c r="G6" s="143" t="s">
        <v>131</v>
      </c>
      <c r="H6" s="144" t="s">
        <v>132</v>
      </c>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row>
    <row r="7" spans="1:34" ht="25.5" customHeight="1">
      <c r="A7" s="145" t="s">
        <v>133</v>
      </c>
      <c r="B7" s="146">
        <f>SUM(B8:B10)</f>
        <v>95631.76</v>
      </c>
      <c r="C7" s="147" t="s">
        <v>134</v>
      </c>
      <c r="D7" s="146"/>
      <c r="E7" s="146"/>
      <c r="F7" s="146"/>
      <c r="G7" s="148"/>
      <c r="H7" s="146"/>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row>
    <row r="8" spans="1:34" ht="25.5" customHeight="1">
      <c r="A8" s="145" t="s">
        <v>135</v>
      </c>
      <c r="B8" s="149">
        <v>95631.76</v>
      </c>
      <c r="C8" s="147" t="s">
        <v>136</v>
      </c>
      <c r="D8" s="150">
        <f aca="true" t="shared" si="0" ref="D8:D36">SUM(E8:H8)</f>
        <v>78353.65</v>
      </c>
      <c r="E8" s="150">
        <v>78353.65</v>
      </c>
      <c r="F8" s="146">
        <v>0</v>
      </c>
      <c r="G8" s="148"/>
      <c r="H8" s="146">
        <v>0</v>
      </c>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row>
    <row r="9" spans="1:34" ht="25.5" customHeight="1">
      <c r="A9" s="145" t="s">
        <v>137</v>
      </c>
      <c r="B9" s="151">
        <v>0</v>
      </c>
      <c r="C9" s="147" t="s">
        <v>138</v>
      </c>
      <c r="D9" s="150">
        <f t="shared" si="0"/>
        <v>0</v>
      </c>
      <c r="E9" s="150">
        <v>0</v>
      </c>
      <c r="F9" s="146">
        <v>0</v>
      </c>
      <c r="G9" s="148"/>
      <c r="H9" s="146">
        <v>0</v>
      </c>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row>
    <row r="10" spans="1:34" ht="25.5" customHeight="1">
      <c r="A10" s="145" t="s">
        <v>139</v>
      </c>
      <c r="B10" s="151"/>
      <c r="C10" s="145" t="s">
        <v>140</v>
      </c>
      <c r="D10" s="150">
        <f t="shared" si="0"/>
        <v>0</v>
      </c>
      <c r="E10" s="150">
        <v>0</v>
      </c>
      <c r="F10" s="146">
        <v>0</v>
      </c>
      <c r="G10" s="148"/>
      <c r="H10" s="146">
        <v>0</v>
      </c>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row>
    <row r="11" spans="1:34" ht="25.5" customHeight="1">
      <c r="A11" s="145" t="s">
        <v>141</v>
      </c>
      <c r="B11" s="152"/>
      <c r="C11" s="147" t="s">
        <v>142</v>
      </c>
      <c r="D11" s="150">
        <f t="shared" si="0"/>
        <v>0</v>
      </c>
      <c r="E11" s="150">
        <v>0</v>
      </c>
      <c r="F11" s="146">
        <v>0</v>
      </c>
      <c r="G11" s="148"/>
      <c r="H11" s="146">
        <v>0</v>
      </c>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row>
    <row r="12" spans="1:34" ht="25.5" customHeight="1">
      <c r="A12" s="145" t="s">
        <v>135</v>
      </c>
      <c r="B12" s="146"/>
      <c r="C12" s="147" t="s">
        <v>143</v>
      </c>
      <c r="D12" s="150">
        <f t="shared" si="0"/>
        <v>0</v>
      </c>
      <c r="E12" s="150">
        <v>0</v>
      </c>
      <c r="F12" s="146">
        <v>0</v>
      </c>
      <c r="G12" s="148"/>
      <c r="H12" s="146">
        <v>0</v>
      </c>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row>
    <row r="13" spans="1:34" ht="25.5" customHeight="1">
      <c r="A13" s="145" t="s">
        <v>137</v>
      </c>
      <c r="B13" s="146"/>
      <c r="C13" s="147" t="s">
        <v>144</v>
      </c>
      <c r="D13" s="150">
        <f t="shared" si="0"/>
        <v>0</v>
      </c>
      <c r="E13" s="150">
        <v>0</v>
      </c>
      <c r="F13" s="146">
        <v>0</v>
      </c>
      <c r="G13" s="148"/>
      <c r="H13" s="146">
        <v>0</v>
      </c>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row>
    <row r="14" spans="1:34" ht="25.5" customHeight="1">
      <c r="A14" s="145" t="s">
        <v>139</v>
      </c>
      <c r="B14" s="146"/>
      <c r="C14" s="145" t="s">
        <v>145</v>
      </c>
      <c r="D14" s="150">
        <f t="shared" si="0"/>
        <v>0</v>
      </c>
      <c r="E14" s="150">
        <v>0</v>
      </c>
      <c r="F14" s="146">
        <v>0</v>
      </c>
      <c r="G14" s="148"/>
      <c r="H14" s="146">
        <v>0</v>
      </c>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row>
    <row r="15" spans="1:34" ht="25.5" customHeight="1">
      <c r="A15" s="145" t="s">
        <v>146</v>
      </c>
      <c r="B15" s="149"/>
      <c r="C15" s="145" t="s">
        <v>147</v>
      </c>
      <c r="D15" s="150">
        <f t="shared" si="0"/>
        <v>9870.12</v>
      </c>
      <c r="E15" s="150">
        <v>9870.12</v>
      </c>
      <c r="F15" s="146">
        <v>0</v>
      </c>
      <c r="G15" s="148"/>
      <c r="H15" s="146">
        <v>0</v>
      </c>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row>
    <row r="16" spans="1:34" ht="25.5" customHeight="1">
      <c r="A16" s="145"/>
      <c r="B16" s="151"/>
      <c r="C16" s="145" t="s">
        <v>148</v>
      </c>
      <c r="D16" s="150">
        <f t="shared" si="0"/>
        <v>0</v>
      </c>
      <c r="E16" s="150">
        <v>0</v>
      </c>
      <c r="F16" s="146">
        <v>0</v>
      </c>
      <c r="G16" s="148"/>
      <c r="H16" s="146">
        <v>0</v>
      </c>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row>
    <row r="17" spans="1:34" ht="25.5" customHeight="1">
      <c r="A17" s="145"/>
      <c r="B17" s="151"/>
      <c r="C17" s="145" t="s">
        <v>149</v>
      </c>
      <c r="D17" s="150">
        <f t="shared" si="0"/>
        <v>2472.93</v>
      </c>
      <c r="E17" s="149">
        <v>2472.93</v>
      </c>
      <c r="F17" s="153">
        <v>0</v>
      </c>
      <c r="G17" s="148"/>
      <c r="H17" s="146">
        <v>0</v>
      </c>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row>
    <row r="18" spans="1:34" ht="25.5" customHeight="1">
      <c r="A18" s="145"/>
      <c r="B18" s="151"/>
      <c r="C18" s="145" t="s">
        <v>150</v>
      </c>
      <c r="D18" s="150">
        <f t="shared" si="0"/>
        <v>0</v>
      </c>
      <c r="E18" s="154">
        <v>0</v>
      </c>
      <c r="F18" s="146">
        <v>0</v>
      </c>
      <c r="G18" s="148"/>
      <c r="H18" s="146">
        <v>0</v>
      </c>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row>
    <row r="19" spans="1:34" ht="25.5" customHeight="1">
      <c r="A19" s="145"/>
      <c r="B19" s="151"/>
      <c r="C19" s="145" t="s">
        <v>151</v>
      </c>
      <c r="D19" s="150">
        <f t="shared" si="0"/>
        <v>0</v>
      </c>
      <c r="E19" s="150">
        <v>0</v>
      </c>
      <c r="F19" s="146">
        <v>0</v>
      </c>
      <c r="G19" s="148"/>
      <c r="H19" s="146">
        <v>0</v>
      </c>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row>
    <row r="20" spans="1:34" ht="25.5" customHeight="1">
      <c r="A20" s="145"/>
      <c r="B20" s="151"/>
      <c r="C20" s="145" t="s">
        <v>152</v>
      </c>
      <c r="D20" s="150">
        <f t="shared" si="0"/>
        <v>0</v>
      </c>
      <c r="E20" s="150">
        <v>0</v>
      </c>
      <c r="F20" s="146">
        <v>0</v>
      </c>
      <c r="G20" s="148"/>
      <c r="H20" s="149">
        <v>0</v>
      </c>
      <c r="I20" s="170"/>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row>
    <row r="21" spans="1:34" ht="25.5" customHeight="1">
      <c r="A21" s="145"/>
      <c r="B21" s="151"/>
      <c r="C21" s="145" t="s">
        <v>153</v>
      </c>
      <c r="D21" s="150">
        <f t="shared" si="0"/>
        <v>0</v>
      </c>
      <c r="E21" s="150">
        <v>0</v>
      </c>
      <c r="F21" s="146">
        <v>0</v>
      </c>
      <c r="G21" s="148"/>
      <c r="H21" s="152">
        <v>0</v>
      </c>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row>
    <row r="22" spans="1:34" ht="25.5" customHeight="1">
      <c r="A22" s="145"/>
      <c r="B22" s="151"/>
      <c r="C22" s="145" t="s">
        <v>154</v>
      </c>
      <c r="D22" s="150">
        <f t="shared" si="0"/>
        <v>0</v>
      </c>
      <c r="E22" s="150">
        <v>0</v>
      </c>
      <c r="F22" s="146">
        <v>0</v>
      </c>
      <c r="G22" s="148"/>
      <c r="H22" s="146">
        <v>0</v>
      </c>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row>
    <row r="23" spans="1:34" ht="25.5" customHeight="1">
      <c r="A23" s="145"/>
      <c r="B23" s="151"/>
      <c r="C23" s="145" t="s">
        <v>155</v>
      </c>
      <c r="D23" s="150">
        <f t="shared" si="0"/>
        <v>0</v>
      </c>
      <c r="E23" s="150">
        <v>0</v>
      </c>
      <c r="F23" s="146">
        <v>0</v>
      </c>
      <c r="G23" s="148"/>
      <c r="H23" s="146">
        <v>0</v>
      </c>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row>
    <row r="24" spans="1:34" ht="25.5" customHeight="1">
      <c r="A24" s="145"/>
      <c r="B24" s="151"/>
      <c r="C24" s="145" t="s">
        <v>156</v>
      </c>
      <c r="D24" s="150">
        <f t="shared" si="0"/>
        <v>0</v>
      </c>
      <c r="E24" s="150">
        <v>0</v>
      </c>
      <c r="F24" s="146">
        <v>0</v>
      </c>
      <c r="G24" s="148"/>
      <c r="H24" s="146">
        <v>0</v>
      </c>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row>
    <row r="25" spans="1:34" ht="25.5" customHeight="1">
      <c r="A25" s="145"/>
      <c r="B25" s="151"/>
      <c r="C25" s="145" t="s">
        <v>157</v>
      </c>
      <c r="D25" s="150">
        <f t="shared" si="0"/>
        <v>0</v>
      </c>
      <c r="E25" s="150">
        <v>0</v>
      </c>
      <c r="F25" s="146">
        <v>0</v>
      </c>
      <c r="G25" s="148"/>
      <c r="H25" s="146">
        <v>0</v>
      </c>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row>
    <row r="26" spans="1:34" ht="25.5" customHeight="1">
      <c r="A26" s="145"/>
      <c r="B26" s="151"/>
      <c r="C26" s="145" t="s">
        <v>158</v>
      </c>
      <c r="D26" s="150">
        <f t="shared" si="0"/>
        <v>0</v>
      </c>
      <c r="E26" s="150">
        <v>0</v>
      </c>
      <c r="F26" s="146">
        <v>0</v>
      </c>
      <c r="G26" s="148"/>
      <c r="H26" s="146">
        <v>0</v>
      </c>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row>
    <row r="27" spans="1:34" ht="25.5" customHeight="1">
      <c r="A27" s="145"/>
      <c r="B27" s="151"/>
      <c r="C27" s="145" t="s">
        <v>159</v>
      </c>
      <c r="D27" s="150">
        <f t="shared" si="0"/>
        <v>4935.06</v>
      </c>
      <c r="E27" s="150">
        <v>4935.06</v>
      </c>
      <c r="F27" s="146">
        <v>0</v>
      </c>
      <c r="G27" s="148"/>
      <c r="H27" s="146">
        <v>0</v>
      </c>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row>
    <row r="28" spans="1:34" ht="25.5" customHeight="1">
      <c r="A28" s="145"/>
      <c r="B28" s="151"/>
      <c r="C28" s="145" t="s">
        <v>160</v>
      </c>
      <c r="D28" s="150">
        <f t="shared" si="0"/>
        <v>0</v>
      </c>
      <c r="E28" s="150">
        <v>0</v>
      </c>
      <c r="F28" s="146">
        <v>0</v>
      </c>
      <c r="G28" s="148"/>
      <c r="H28" s="146">
        <v>0</v>
      </c>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row>
    <row r="29" spans="1:34" ht="25.5" customHeight="1">
      <c r="A29" s="145"/>
      <c r="B29" s="151"/>
      <c r="C29" s="145" t="s">
        <v>161</v>
      </c>
      <c r="D29" s="150">
        <f t="shared" si="0"/>
        <v>0</v>
      </c>
      <c r="E29" s="150">
        <v>0</v>
      </c>
      <c r="F29" s="146">
        <v>0</v>
      </c>
      <c r="G29" s="148"/>
      <c r="H29" s="146">
        <v>0</v>
      </c>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row>
    <row r="30" spans="1:34" ht="25.5" customHeight="1">
      <c r="A30" s="145"/>
      <c r="B30" s="151"/>
      <c r="C30" s="145" t="s">
        <v>162</v>
      </c>
      <c r="D30" s="150">
        <f t="shared" si="0"/>
        <v>0</v>
      </c>
      <c r="E30" s="155">
        <v>0</v>
      </c>
      <c r="F30" s="149">
        <v>0</v>
      </c>
      <c r="G30" s="148"/>
      <c r="H30" s="149">
        <v>0</v>
      </c>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row>
    <row r="31" spans="1:34" ht="25.5" customHeight="1">
      <c r="A31" s="145"/>
      <c r="B31" s="151"/>
      <c r="C31" s="145" t="s">
        <v>163</v>
      </c>
      <c r="D31" s="150">
        <f t="shared" si="0"/>
        <v>0</v>
      </c>
      <c r="E31" s="154">
        <v>0</v>
      </c>
      <c r="F31" s="152">
        <v>0</v>
      </c>
      <c r="G31" s="148"/>
      <c r="H31" s="152">
        <v>0</v>
      </c>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row>
    <row r="32" spans="1:34" ht="25.5" customHeight="1">
      <c r="A32" s="145"/>
      <c r="B32" s="151"/>
      <c r="C32" s="145" t="s">
        <v>164</v>
      </c>
      <c r="D32" s="150">
        <f t="shared" si="0"/>
        <v>0</v>
      </c>
      <c r="E32" s="150">
        <v>0</v>
      </c>
      <c r="F32" s="146">
        <v>0</v>
      </c>
      <c r="G32" s="148"/>
      <c r="H32" s="146">
        <v>0</v>
      </c>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row>
    <row r="33" spans="1:34" ht="25.5" customHeight="1">
      <c r="A33" s="145"/>
      <c r="B33" s="151"/>
      <c r="C33" s="145" t="s">
        <v>165</v>
      </c>
      <c r="D33" s="150">
        <f t="shared" si="0"/>
        <v>0</v>
      </c>
      <c r="E33" s="150">
        <v>0</v>
      </c>
      <c r="F33" s="146">
        <v>0</v>
      </c>
      <c r="G33" s="148"/>
      <c r="H33" s="146">
        <v>0</v>
      </c>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row>
    <row r="34" spans="1:34" ht="25.5" customHeight="1">
      <c r="A34" s="145"/>
      <c r="B34" s="151"/>
      <c r="C34" s="145" t="s">
        <v>166</v>
      </c>
      <c r="D34" s="150">
        <f t="shared" si="0"/>
        <v>0</v>
      </c>
      <c r="E34" s="150">
        <v>0</v>
      </c>
      <c r="F34" s="146">
        <v>0</v>
      </c>
      <c r="G34" s="148"/>
      <c r="H34" s="146">
        <v>0</v>
      </c>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row>
    <row r="35" spans="1:34" ht="25.5" customHeight="1">
      <c r="A35" s="145"/>
      <c r="B35" s="151"/>
      <c r="C35" s="145" t="s">
        <v>167</v>
      </c>
      <c r="D35" s="150">
        <f t="shared" si="0"/>
        <v>0</v>
      </c>
      <c r="E35" s="150">
        <v>0</v>
      </c>
      <c r="F35" s="146">
        <v>0</v>
      </c>
      <c r="G35" s="148"/>
      <c r="H35" s="146">
        <v>0</v>
      </c>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row>
    <row r="36" spans="1:34" ht="25.5" customHeight="1">
      <c r="A36" s="145"/>
      <c r="B36" s="151"/>
      <c r="C36" s="145" t="s">
        <v>168</v>
      </c>
      <c r="D36" s="155">
        <f t="shared" si="0"/>
        <v>0</v>
      </c>
      <c r="E36" s="155">
        <v>0</v>
      </c>
      <c r="F36" s="149">
        <v>0</v>
      </c>
      <c r="G36" s="148"/>
      <c r="H36" s="149">
        <v>0</v>
      </c>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row>
    <row r="37" spans="1:34" ht="25.5" customHeight="1">
      <c r="A37" s="156"/>
      <c r="B37" s="149"/>
      <c r="C37" s="156" t="s">
        <v>169</v>
      </c>
      <c r="D37" s="157"/>
      <c r="E37" s="158"/>
      <c r="F37" s="158"/>
      <c r="G37" s="155"/>
      <c r="H37" s="151"/>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row>
    <row r="38" spans="1:34" ht="25.5" customHeight="1">
      <c r="A38" s="156"/>
      <c r="B38" s="159"/>
      <c r="C38" s="156"/>
      <c r="D38" s="157"/>
      <c r="E38" s="160"/>
      <c r="F38" s="160"/>
      <c r="G38" s="160"/>
      <c r="H38" s="160"/>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row>
    <row r="39" spans="1:34" ht="25.5" customHeight="1">
      <c r="A39" s="161" t="s">
        <v>53</v>
      </c>
      <c r="B39" s="162">
        <f>SUM(B7,B11)</f>
        <v>95631.76</v>
      </c>
      <c r="C39" s="163" t="s">
        <v>54</v>
      </c>
      <c r="D39" s="164">
        <f>SUM(D8:D36)</f>
        <v>95631.75999999998</v>
      </c>
      <c r="E39" s="164">
        <f>SUM(E8:E36)</f>
        <v>95631.75999999998</v>
      </c>
      <c r="F39" s="164">
        <f>SUM(F8:F36)</f>
        <v>0</v>
      </c>
      <c r="G39" s="157"/>
      <c r="H39" s="157">
        <f>SUM(H8:H36)</f>
        <v>0</v>
      </c>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row>
    <row r="40" spans="1:34" ht="20.25" customHeight="1">
      <c r="A40" s="165"/>
      <c r="B40" s="166"/>
      <c r="C40" s="167"/>
      <c r="D40" s="167"/>
      <c r="E40" s="167"/>
      <c r="F40" s="167"/>
      <c r="G40" s="167"/>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row>
  </sheetData>
  <sheetProtection/>
  <mergeCells count="1">
    <mergeCell ref="A3:H3"/>
  </mergeCells>
  <printOptions/>
  <pageMargins left="0.75" right="0.75" top="1" bottom="1" header="0" footer="0"/>
  <pageSetup fitToHeight="1"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AP23"/>
  <sheetViews>
    <sheetView showGridLines="0" showZeros="0" workbookViewId="0" topLeftCell="J1">
      <selection activeCell="A1" sqref="A1"/>
    </sheetView>
  </sheetViews>
  <sheetFormatPr defaultColWidth="9.16015625" defaultRowHeight="21" customHeight="1"/>
  <cols>
    <col min="1" max="2" width="6" style="0" customWidth="1"/>
    <col min="3" max="3" width="10.33203125" style="0" customWidth="1"/>
    <col min="4" max="4" width="34.66015625" style="0" customWidth="1"/>
    <col min="5" max="6" width="17.66015625" style="0" customWidth="1"/>
    <col min="7" max="41" width="13.66015625" style="0" customWidth="1"/>
  </cols>
  <sheetData>
    <row r="1" spans="1:19" ht="27" customHeight="1">
      <c r="A1" s="128"/>
      <c r="B1" s="128"/>
      <c r="C1" s="128"/>
      <c r="D1" s="24"/>
      <c r="E1" s="24"/>
      <c r="F1" s="24"/>
      <c r="G1" s="24"/>
      <c r="H1" s="24"/>
      <c r="I1" s="24"/>
      <c r="J1" s="24"/>
      <c r="K1" s="24"/>
      <c r="L1" s="24"/>
      <c r="M1" s="24"/>
      <c r="N1" s="24"/>
      <c r="O1" s="24"/>
      <c r="P1" s="24"/>
      <c r="Q1" s="24"/>
      <c r="R1" s="24"/>
      <c r="S1" s="24"/>
    </row>
    <row r="2" spans="1:41" ht="19.5" customHeight="1">
      <c r="A2" s="49"/>
      <c r="B2" s="25"/>
      <c r="C2" s="25"/>
      <c r="D2" s="25"/>
      <c r="E2" s="25"/>
      <c r="F2" s="25"/>
      <c r="G2" s="25"/>
      <c r="H2" s="25"/>
      <c r="I2" s="25"/>
      <c r="J2" s="25"/>
      <c r="K2" s="25"/>
      <c r="L2" s="25"/>
      <c r="M2" s="25"/>
      <c r="N2" s="25"/>
      <c r="O2" s="25"/>
      <c r="P2" s="25"/>
      <c r="Q2" s="25"/>
      <c r="R2" s="137"/>
      <c r="AO2" s="139" t="s">
        <v>170</v>
      </c>
    </row>
    <row r="3" spans="1:41" ht="19.5" customHeight="1">
      <c r="A3" s="129" t="s">
        <v>171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row>
    <row r="4" spans="1:41" ht="19.5" customHeight="1">
      <c r="A4" s="51"/>
      <c r="B4" s="51"/>
      <c r="C4" s="51"/>
      <c r="D4" s="51"/>
      <c r="E4" s="86"/>
      <c r="F4" s="86"/>
      <c r="G4" s="86"/>
      <c r="H4" s="86"/>
      <c r="I4" s="133"/>
      <c r="J4" s="133"/>
      <c r="K4" s="133"/>
      <c r="L4" s="133"/>
      <c r="M4" s="133"/>
      <c r="N4" s="133"/>
      <c r="O4" s="133"/>
      <c r="P4" s="133"/>
      <c r="Q4" s="133"/>
      <c r="R4" s="71"/>
      <c r="AO4" s="47" t="s">
        <v>5</v>
      </c>
    </row>
    <row r="5" spans="1:41" ht="19.5" customHeight="1">
      <c r="A5" s="52" t="s">
        <v>57</v>
      </c>
      <c r="B5" s="52"/>
      <c r="C5" s="53"/>
      <c r="D5" s="54"/>
      <c r="E5" s="28" t="s">
        <v>172</v>
      </c>
      <c r="F5" s="130" t="s">
        <v>173</v>
      </c>
      <c r="G5" s="130"/>
      <c r="H5" s="130"/>
      <c r="I5" s="130"/>
      <c r="J5" s="130"/>
      <c r="K5" s="130"/>
      <c r="L5" s="134"/>
      <c r="M5" s="135"/>
      <c r="N5" s="135"/>
      <c r="O5" s="135"/>
      <c r="P5" s="130" t="s">
        <v>174</v>
      </c>
      <c r="Q5" s="130"/>
      <c r="R5" s="130"/>
      <c r="S5" s="130"/>
      <c r="T5" s="130"/>
      <c r="U5" s="130"/>
      <c r="V5" s="134"/>
      <c r="W5" s="135"/>
      <c r="X5" s="135"/>
      <c r="Y5" s="135"/>
      <c r="Z5" s="130" t="s">
        <v>175</v>
      </c>
      <c r="AA5" s="130"/>
      <c r="AB5" s="130"/>
      <c r="AC5" s="130"/>
      <c r="AD5" s="130"/>
      <c r="AE5" s="130"/>
      <c r="AF5" s="134"/>
      <c r="AG5" s="135"/>
      <c r="AH5" s="135"/>
      <c r="AI5" s="135"/>
      <c r="AJ5" s="124"/>
      <c r="AK5" s="124"/>
      <c r="AL5" s="124"/>
      <c r="AM5" s="124"/>
      <c r="AN5" s="124"/>
      <c r="AO5" s="124"/>
    </row>
    <row r="6" spans="1:41" ht="19.5" customHeight="1">
      <c r="A6" s="56" t="s">
        <v>68</v>
      </c>
      <c r="B6" s="56"/>
      <c r="C6" s="29" t="s">
        <v>69</v>
      </c>
      <c r="D6" s="29" t="s">
        <v>70</v>
      </c>
      <c r="E6" s="28"/>
      <c r="F6" s="55" t="s">
        <v>58</v>
      </c>
      <c r="G6" s="130" t="s">
        <v>176</v>
      </c>
      <c r="H6" s="130"/>
      <c r="I6" s="130"/>
      <c r="J6" s="136" t="s">
        <v>177</v>
      </c>
      <c r="K6" s="130"/>
      <c r="L6" s="134"/>
      <c r="M6" s="130" t="s">
        <v>178</v>
      </c>
      <c r="N6" s="130"/>
      <c r="O6" s="130"/>
      <c r="P6" s="55" t="s">
        <v>58</v>
      </c>
      <c r="Q6" s="130" t="s">
        <v>176</v>
      </c>
      <c r="R6" s="130"/>
      <c r="S6" s="130"/>
      <c r="T6" s="136" t="s">
        <v>177</v>
      </c>
      <c r="U6" s="130"/>
      <c r="V6" s="134"/>
      <c r="W6" s="130" t="s">
        <v>178</v>
      </c>
      <c r="X6" s="130"/>
      <c r="Y6" s="130"/>
      <c r="Z6" s="55" t="s">
        <v>58</v>
      </c>
      <c r="AA6" s="130" t="s">
        <v>176</v>
      </c>
      <c r="AB6" s="130"/>
      <c r="AC6" s="130"/>
      <c r="AD6" s="136" t="s">
        <v>177</v>
      </c>
      <c r="AE6" s="130"/>
      <c r="AF6" s="134"/>
      <c r="AG6" s="130" t="s">
        <v>178</v>
      </c>
      <c r="AH6" s="130"/>
      <c r="AI6" s="130"/>
      <c r="AJ6" s="136" t="s">
        <v>179</v>
      </c>
      <c r="AK6" s="130"/>
      <c r="AL6" s="134"/>
      <c r="AM6" s="130" t="s">
        <v>132</v>
      </c>
      <c r="AN6" s="130"/>
      <c r="AO6" s="130"/>
    </row>
    <row r="7" spans="1:41" ht="30.75" customHeight="1">
      <c r="A7" s="61" t="s">
        <v>78</v>
      </c>
      <c r="B7" s="60" t="s">
        <v>79</v>
      </c>
      <c r="C7" s="31"/>
      <c r="D7" s="31"/>
      <c r="E7" s="30"/>
      <c r="F7" s="64"/>
      <c r="G7" s="30" t="s">
        <v>73</v>
      </c>
      <c r="H7" s="30" t="s">
        <v>122</v>
      </c>
      <c r="I7" s="30" t="s">
        <v>123</v>
      </c>
      <c r="J7" s="30" t="s">
        <v>73</v>
      </c>
      <c r="K7" s="30" t="s">
        <v>122</v>
      </c>
      <c r="L7" s="30" t="s">
        <v>123</v>
      </c>
      <c r="M7" s="28" t="s">
        <v>73</v>
      </c>
      <c r="N7" s="28" t="s">
        <v>122</v>
      </c>
      <c r="O7" s="28" t="s">
        <v>123</v>
      </c>
      <c r="P7" s="55"/>
      <c r="Q7" s="28" t="s">
        <v>73</v>
      </c>
      <c r="R7" s="28" t="s">
        <v>122</v>
      </c>
      <c r="S7" s="28" t="s">
        <v>123</v>
      </c>
      <c r="T7" s="28" t="s">
        <v>73</v>
      </c>
      <c r="U7" s="28" t="s">
        <v>122</v>
      </c>
      <c r="V7" s="28" t="s">
        <v>123</v>
      </c>
      <c r="W7" s="28" t="s">
        <v>73</v>
      </c>
      <c r="X7" s="28" t="s">
        <v>122</v>
      </c>
      <c r="Y7" s="28" t="s">
        <v>123</v>
      </c>
      <c r="Z7" s="55"/>
      <c r="AA7" s="28" t="s">
        <v>73</v>
      </c>
      <c r="AB7" s="28" t="s">
        <v>122</v>
      </c>
      <c r="AC7" s="28" t="s">
        <v>123</v>
      </c>
      <c r="AD7" s="28" t="s">
        <v>73</v>
      </c>
      <c r="AE7" s="28" t="s">
        <v>122</v>
      </c>
      <c r="AF7" s="28" t="s">
        <v>123</v>
      </c>
      <c r="AG7" s="28" t="s">
        <v>73</v>
      </c>
      <c r="AH7" s="28" t="s">
        <v>122</v>
      </c>
      <c r="AI7" s="28" t="s">
        <v>123</v>
      </c>
      <c r="AJ7" s="28" t="s">
        <v>73</v>
      </c>
      <c r="AK7" s="28" t="s">
        <v>122</v>
      </c>
      <c r="AL7" s="28" t="s">
        <v>123</v>
      </c>
      <c r="AM7" s="28" t="s">
        <v>73</v>
      </c>
      <c r="AN7" s="28" t="s">
        <v>122</v>
      </c>
      <c r="AO7" s="28" t="s">
        <v>123</v>
      </c>
    </row>
    <row r="8" spans="1:41" ht="23.25" customHeight="1">
      <c r="A8" s="33"/>
      <c r="B8" s="33"/>
      <c r="C8" s="33"/>
      <c r="D8" s="33" t="s">
        <v>58</v>
      </c>
      <c r="E8" s="131">
        <v>95631.76</v>
      </c>
      <c r="F8" s="132">
        <v>95631.76</v>
      </c>
      <c r="G8" s="131">
        <v>95631.76</v>
      </c>
      <c r="H8" s="131">
        <v>73131.76</v>
      </c>
      <c r="I8" s="131">
        <v>22500</v>
      </c>
      <c r="J8" s="131">
        <v>0</v>
      </c>
      <c r="K8" s="131">
        <v>0</v>
      </c>
      <c r="L8" s="131">
        <v>0</v>
      </c>
      <c r="M8" s="131">
        <f aca="true" t="shared" si="0" ref="M8:AO8">0</f>
        <v>0</v>
      </c>
      <c r="N8" s="131">
        <f t="shared" si="0"/>
        <v>0</v>
      </c>
      <c r="O8" s="131">
        <f t="shared" si="0"/>
        <v>0</v>
      </c>
      <c r="P8" s="131">
        <f t="shared" si="0"/>
        <v>0</v>
      </c>
      <c r="Q8" s="131">
        <f t="shared" si="0"/>
        <v>0</v>
      </c>
      <c r="R8" s="131">
        <f t="shared" si="0"/>
        <v>0</v>
      </c>
      <c r="S8" s="131">
        <f t="shared" si="0"/>
        <v>0</v>
      </c>
      <c r="T8" s="138">
        <f t="shared" si="0"/>
        <v>0</v>
      </c>
      <c r="U8" s="138">
        <f t="shared" si="0"/>
        <v>0</v>
      </c>
      <c r="V8" s="138">
        <f t="shared" si="0"/>
        <v>0</v>
      </c>
      <c r="W8" s="138">
        <f t="shared" si="0"/>
        <v>0</v>
      </c>
      <c r="X8" s="138">
        <f t="shared" si="0"/>
        <v>0</v>
      </c>
      <c r="Y8" s="138">
        <f t="shared" si="0"/>
        <v>0</v>
      </c>
      <c r="Z8" s="138">
        <f t="shared" si="0"/>
        <v>0</v>
      </c>
      <c r="AA8" s="138">
        <f t="shared" si="0"/>
        <v>0</v>
      </c>
      <c r="AB8" s="138">
        <f t="shared" si="0"/>
        <v>0</v>
      </c>
      <c r="AC8" s="138">
        <f t="shared" si="0"/>
        <v>0</v>
      </c>
      <c r="AD8" s="138">
        <f t="shared" si="0"/>
        <v>0</v>
      </c>
      <c r="AE8" s="138">
        <f t="shared" si="0"/>
        <v>0</v>
      </c>
      <c r="AF8" s="138">
        <f t="shared" si="0"/>
        <v>0</v>
      </c>
      <c r="AG8" s="138">
        <f t="shared" si="0"/>
        <v>0</v>
      </c>
      <c r="AH8" s="138">
        <f t="shared" si="0"/>
        <v>0</v>
      </c>
      <c r="AI8" s="138">
        <f t="shared" si="0"/>
        <v>0</v>
      </c>
      <c r="AJ8" s="138">
        <f t="shared" si="0"/>
        <v>0</v>
      </c>
      <c r="AK8" s="138">
        <f t="shared" si="0"/>
        <v>0</v>
      </c>
      <c r="AL8" s="138">
        <f t="shared" si="0"/>
        <v>0</v>
      </c>
      <c r="AM8" s="138">
        <f t="shared" si="0"/>
        <v>0</v>
      </c>
      <c r="AN8" s="138">
        <f t="shared" si="0"/>
        <v>0</v>
      </c>
      <c r="AO8" s="138">
        <f t="shared" si="0"/>
        <v>0</v>
      </c>
    </row>
    <row r="9" spans="1:41" ht="23.25" customHeight="1">
      <c r="A9" s="33"/>
      <c r="B9" s="33"/>
      <c r="C9" s="33" t="s">
        <v>81</v>
      </c>
      <c r="D9" s="33" t="s">
        <v>0</v>
      </c>
      <c r="E9" s="131">
        <v>95631.76</v>
      </c>
      <c r="F9" s="132">
        <v>95631.76</v>
      </c>
      <c r="G9" s="131">
        <v>95631.76</v>
      </c>
      <c r="H9" s="131">
        <v>73131.76</v>
      </c>
      <c r="I9" s="131">
        <v>22500</v>
      </c>
      <c r="J9" s="131">
        <v>0</v>
      </c>
      <c r="K9" s="131">
        <v>0</v>
      </c>
      <c r="L9" s="131">
        <v>0</v>
      </c>
      <c r="M9" s="131">
        <f aca="true" t="shared" si="1" ref="M9:AO9">0</f>
        <v>0</v>
      </c>
      <c r="N9" s="131">
        <f t="shared" si="1"/>
        <v>0</v>
      </c>
      <c r="O9" s="131">
        <f t="shared" si="1"/>
        <v>0</v>
      </c>
      <c r="P9" s="131">
        <f t="shared" si="1"/>
        <v>0</v>
      </c>
      <c r="Q9" s="131">
        <f t="shared" si="1"/>
        <v>0</v>
      </c>
      <c r="R9" s="131">
        <f t="shared" si="1"/>
        <v>0</v>
      </c>
      <c r="S9" s="131">
        <f t="shared" si="1"/>
        <v>0</v>
      </c>
      <c r="T9" s="138">
        <f t="shared" si="1"/>
        <v>0</v>
      </c>
      <c r="U9" s="138">
        <f t="shared" si="1"/>
        <v>0</v>
      </c>
      <c r="V9" s="138">
        <f t="shared" si="1"/>
        <v>0</v>
      </c>
      <c r="W9" s="138">
        <f t="shared" si="1"/>
        <v>0</v>
      </c>
      <c r="X9" s="138">
        <f t="shared" si="1"/>
        <v>0</v>
      </c>
      <c r="Y9" s="138">
        <f t="shared" si="1"/>
        <v>0</v>
      </c>
      <c r="Z9" s="138">
        <f t="shared" si="1"/>
        <v>0</v>
      </c>
      <c r="AA9" s="138">
        <f t="shared" si="1"/>
        <v>0</v>
      </c>
      <c r="AB9" s="138">
        <f t="shared" si="1"/>
        <v>0</v>
      </c>
      <c r="AC9" s="138">
        <f t="shared" si="1"/>
        <v>0</v>
      </c>
      <c r="AD9" s="138">
        <f t="shared" si="1"/>
        <v>0</v>
      </c>
      <c r="AE9" s="138">
        <f t="shared" si="1"/>
        <v>0</v>
      </c>
      <c r="AF9" s="138">
        <f t="shared" si="1"/>
        <v>0</v>
      </c>
      <c r="AG9" s="138">
        <f t="shared" si="1"/>
        <v>0</v>
      </c>
      <c r="AH9" s="138">
        <f t="shared" si="1"/>
        <v>0</v>
      </c>
      <c r="AI9" s="138">
        <f t="shared" si="1"/>
        <v>0</v>
      </c>
      <c r="AJ9" s="138">
        <f t="shared" si="1"/>
        <v>0</v>
      </c>
      <c r="AK9" s="138">
        <f t="shared" si="1"/>
        <v>0</v>
      </c>
      <c r="AL9" s="138">
        <f t="shared" si="1"/>
        <v>0</v>
      </c>
      <c r="AM9" s="138">
        <f t="shared" si="1"/>
        <v>0</v>
      </c>
      <c r="AN9" s="138">
        <f t="shared" si="1"/>
        <v>0</v>
      </c>
      <c r="AO9" s="138">
        <f t="shared" si="1"/>
        <v>0</v>
      </c>
    </row>
    <row r="10" spans="1:41" ht="23.25" customHeight="1">
      <c r="A10" s="33" t="s">
        <v>180</v>
      </c>
      <c r="B10" s="33"/>
      <c r="C10" s="33"/>
      <c r="D10" s="33" t="s">
        <v>181</v>
      </c>
      <c r="E10" s="131">
        <v>58628.2</v>
      </c>
      <c r="F10" s="132">
        <v>58628.2</v>
      </c>
      <c r="G10" s="131">
        <v>58628.2</v>
      </c>
      <c r="H10" s="131">
        <v>58628.2</v>
      </c>
      <c r="I10" s="131">
        <v>0</v>
      </c>
      <c r="J10" s="131">
        <v>0</v>
      </c>
      <c r="K10" s="131">
        <v>0</v>
      </c>
      <c r="L10" s="131">
        <v>0</v>
      </c>
      <c r="M10" s="131">
        <f aca="true" t="shared" si="2" ref="M10:AO10">0</f>
        <v>0</v>
      </c>
      <c r="N10" s="131">
        <f t="shared" si="2"/>
        <v>0</v>
      </c>
      <c r="O10" s="131">
        <f t="shared" si="2"/>
        <v>0</v>
      </c>
      <c r="P10" s="131">
        <f t="shared" si="2"/>
        <v>0</v>
      </c>
      <c r="Q10" s="131">
        <f t="shared" si="2"/>
        <v>0</v>
      </c>
      <c r="R10" s="131">
        <f t="shared" si="2"/>
        <v>0</v>
      </c>
      <c r="S10" s="131">
        <f t="shared" si="2"/>
        <v>0</v>
      </c>
      <c r="T10" s="138">
        <f t="shared" si="2"/>
        <v>0</v>
      </c>
      <c r="U10" s="138">
        <f t="shared" si="2"/>
        <v>0</v>
      </c>
      <c r="V10" s="138">
        <f t="shared" si="2"/>
        <v>0</v>
      </c>
      <c r="W10" s="138">
        <f t="shared" si="2"/>
        <v>0</v>
      </c>
      <c r="X10" s="138">
        <f t="shared" si="2"/>
        <v>0</v>
      </c>
      <c r="Y10" s="138">
        <f t="shared" si="2"/>
        <v>0</v>
      </c>
      <c r="Z10" s="138">
        <f t="shared" si="2"/>
        <v>0</v>
      </c>
      <c r="AA10" s="138">
        <f t="shared" si="2"/>
        <v>0</v>
      </c>
      <c r="AB10" s="138">
        <f t="shared" si="2"/>
        <v>0</v>
      </c>
      <c r="AC10" s="138">
        <f t="shared" si="2"/>
        <v>0</v>
      </c>
      <c r="AD10" s="138">
        <f t="shared" si="2"/>
        <v>0</v>
      </c>
      <c r="AE10" s="138">
        <f t="shared" si="2"/>
        <v>0</v>
      </c>
      <c r="AF10" s="138">
        <f t="shared" si="2"/>
        <v>0</v>
      </c>
      <c r="AG10" s="138">
        <f t="shared" si="2"/>
        <v>0</v>
      </c>
      <c r="AH10" s="138">
        <f t="shared" si="2"/>
        <v>0</v>
      </c>
      <c r="AI10" s="138">
        <f t="shared" si="2"/>
        <v>0</v>
      </c>
      <c r="AJ10" s="138">
        <f t="shared" si="2"/>
        <v>0</v>
      </c>
      <c r="AK10" s="138">
        <f t="shared" si="2"/>
        <v>0</v>
      </c>
      <c r="AL10" s="138">
        <f t="shared" si="2"/>
        <v>0</v>
      </c>
      <c r="AM10" s="138">
        <f t="shared" si="2"/>
        <v>0</v>
      </c>
      <c r="AN10" s="138">
        <f t="shared" si="2"/>
        <v>0</v>
      </c>
      <c r="AO10" s="138">
        <f t="shared" si="2"/>
        <v>0</v>
      </c>
    </row>
    <row r="11" spans="1:41" ht="23.25" customHeight="1">
      <c r="A11" s="33" t="s">
        <v>182</v>
      </c>
      <c r="B11" s="33" t="s">
        <v>183</v>
      </c>
      <c r="C11" s="33" t="s">
        <v>89</v>
      </c>
      <c r="D11" s="33" t="s">
        <v>184</v>
      </c>
      <c r="E11" s="131">
        <v>41125.49</v>
      </c>
      <c r="F11" s="132">
        <v>41125.49</v>
      </c>
      <c r="G11" s="131">
        <v>41125.49</v>
      </c>
      <c r="H11" s="131">
        <v>41125.49</v>
      </c>
      <c r="I11" s="131">
        <v>0</v>
      </c>
      <c r="J11" s="131">
        <v>0</v>
      </c>
      <c r="K11" s="131">
        <v>0</v>
      </c>
      <c r="L11" s="131">
        <v>0</v>
      </c>
      <c r="M11" s="131">
        <f aca="true" t="shared" si="3" ref="M11:AO11">0</f>
        <v>0</v>
      </c>
      <c r="N11" s="131">
        <f t="shared" si="3"/>
        <v>0</v>
      </c>
      <c r="O11" s="131">
        <f t="shared" si="3"/>
        <v>0</v>
      </c>
      <c r="P11" s="131">
        <f t="shared" si="3"/>
        <v>0</v>
      </c>
      <c r="Q11" s="131">
        <f t="shared" si="3"/>
        <v>0</v>
      </c>
      <c r="R11" s="131">
        <f t="shared" si="3"/>
        <v>0</v>
      </c>
      <c r="S11" s="131">
        <f t="shared" si="3"/>
        <v>0</v>
      </c>
      <c r="T11" s="138">
        <f t="shared" si="3"/>
        <v>0</v>
      </c>
      <c r="U11" s="138">
        <f t="shared" si="3"/>
        <v>0</v>
      </c>
      <c r="V11" s="138">
        <f t="shared" si="3"/>
        <v>0</v>
      </c>
      <c r="W11" s="138">
        <f t="shared" si="3"/>
        <v>0</v>
      </c>
      <c r="X11" s="138">
        <f t="shared" si="3"/>
        <v>0</v>
      </c>
      <c r="Y11" s="138">
        <f t="shared" si="3"/>
        <v>0</v>
      </c>
      <c r="Z11" s="138">
        <f t="shared" si="3"/>
        <v>0</v>
      </c>
      <c r="AA11" s="138">
        <f t="shared" si="3"/>
        <v>0</v>
      </c>
      <c r="AB11" s="138">
        <f t="shared" si="3"/>
        <v>0</v>
      </c>
      <c r="AC11" s="138">
        <f t="shared" si="3"/>
        <v>0</v>
      </c>
      <c r="AD11" s="138">
        <f t="shared" si="3"/>
        <v>0</v>
      </c>
      <c r="AE11" s="138">
        <f t="shared" si="3"/>
        <v>0</v>
      </c>
      <c r="AF11" s="138">
        <f t="shared" si="3"/>
        <v>0</v>
      </c>
      <c r="AG11" s="138">
        <f t="shared" si="3"/>
        <v>0</v>
      </c>
      <c r="AH11" s="138">
        <f t="shared" si="3"/>
        <v>0</v>
      </c>
      <c r="AI11" s="138">
        <f t="shared" si="3"/>
        <v>0</v>
      </c>
      <c r="AJ11" s="138">
        <f t="shared" si="3"/>
        <v>0</v>
      </c>
      <c r="AK11" s="138">
        <f t="shared" si="3"/>
        <v>0</v>
      </c>
      <c r="AL11" s="138">
        <f t="shared" si="3"/>
        <v>0</v>
      </c>
      <c r="AM11" s="138">
        <f t="shared" si="3"/>
        <v>0</v>
      </c>
      <c r="AN11" s="138">
        <f t="shared" si="3"/>
        <v>0</v>
      </c>
      <c r="AO11" s="138">
        <f t="shared" si="3"/>
        <v>0</v>
      </c>
    </row>
    <row r="12" spans="1:41" ht="23.25" customHeight="1">
      <c r="A12" s="33" t="s">
        <v>182</v>
      </c>
      <c r="B12" s="33" t="s">
        <v>185</v>
      </c>
      <c r="C12" s="33" t="s">
        <v>89</v>
      </c>
      <c r="D12" s="33" t="s">
        <v>186</v>
      </c>
      <c r="E12" s="131">
        <v>4935.06</v>
      </c>
      <c r="F12" s="132">
        <v>4935.06</v>
      </c>
      <c r="G12" s="131">
        <v>4935.06</v>
      </c>
      <c r="H12" s="131">
        <v>4935.06</v>
      </c>
      <c r="I12" s="131">
        <v>0</v>
      </c>
      <c r="J12" s="131">
        <v>0</v>
      </c>
      <c r="K12" s="131">
        <v>0</v>
      </c>
      <c r="L12" s="131">
        <v>0</v>
      </c>
      <c r="M12" s="131">
        <f aca="true" t="shared" si="4" ref="M12:AO12">0</f>
        <v>0</v>
      </c>
      <c r="N12" s="131">
        <f t="shared" si="4"/>
        <v>0</v>
      </c>
      <c r="O12" s="131">
        <f t="shared" si="4"/>
        <v>0</v>
      </c>
      <c r="P12" s="131">
        <f t="shared" si="4"/>
        <v>0</v>
      </c>
      <c r="Q12" s="131">
        <f t="shared" si="4"/>
        <v>0</v>
      </c>
      <c r="R12" s="131">
        <f t="shared" si="4"/>
        <v>0</v>
      </c>
      <c r="S12" s="131">
        <f t="shared" si="4"/>
        <v>0</v>
      </c>
      <c r="T12" s="138">
        <f t="shared" si="4"/>
        <v>0</v>
      </c>
      <c r="U12" s="138">
        <f t="shared" si="4"/>
        <v>0</v>
      </c>
      <c r="V12" s="138">
        <f t="shared" si="4"/>
        <v>0</v>
      </c>
      <c r="W12" s="138">
        <f t="shared" si="4"/>
        <v>0</v>
      </c>
      <c r="X12" s="138">
        <f t="shared" si="4"/>
        <v>0</v>
      </c>
      <c r="Y12" s="138">
        <f t="shared" si="4"/>
        <v>0</v>
      </c>
      <c r="Z12" s="138">
        <f t="shared" si="4"/>
        <v>0</v>
      </c>
      <c r="AA12" s="138">
        <f t="shared" si="4"/>
        <v>0</v>
      </c>
      <c r="AB12" s="138">
        <f t="shared" si="4"/>
        <v>0</v>
      </c>
      <c r="AC12" s="138">
        <f t="shared" si="4"/>
        <v>0</v>
      </c>
      <c r="AD12" s="138">
        <f t="shared" si="4"/>
        <v>0</v>
      </c>
      <c r="AE12" s="138">
        <f t="shared" si="4"/>
        <v>0</v>
      </c>
      <c r="AF12" s="138">
        <f t="shared" si="4"/>
        <v>0</v>
      </c>
      <c r="AG12" s="138">
        <f t="shared" si="4"/>
        <v>0</v>
      </c>
      <c r="AH12" s="138">
        <f t="shared" si="4"/>
        <v>0</v>
      </c>
      <c r="AI12" s="138">
        <f t="shared" si="4"/>
        <v>0</v>
      </c>
      <c r="AJ12" s="138">
        <f t="shared" si="4"/>
        <v>0</v>
      </c>
      <c r="AK12" s="138">
        <f t="shared" si="4"/>
        <v>0</v>
      </c>
      <c r="AL12" s="138">
        <f t="shared" si="4"/>
        <v>0</v>
      </c>
      <c r="AM12" s="138">
        <f t="shared" si="4"/>
        <v>0</v>
      </c>
      <c r="AN12" s="138">
        <f t="shared" si="4"/>
        <v>0</v>
      </c>
      <c r="AO12" s="138">
        <f t="shared" si="4"/>
        <v>0</v>
      </c>
    </row>
    <row r="13" spans="1:41" ht="23.25" customHeight="1">
      <c r="A13" s="33" t="s">
        <v>182</v>
      </c>
      <c r="B13" s="33" t="s">
        <v>187</v>
      </c>
      <c r="C13" s="33" t="s">
        <v>89</v>
      </c>
      <c r="D13" s="33" t="s">
        <v>188</v>
      </c>
      <c r="E13" s="131">
        <v>12567.65</v>
      </c>
      <c r="F13" s="132">
        <v>12567.65</v>
      </c>
      <c r="G13" s="131">
        <v>12567.65</v>
      </c>
      <c r="H13" s="131">
        <v>12567.65</v>
      </c>
      <c r="I13" s="131">
        <v>0</v>
      </c>
      <c r="J13" s="131">
        <v>0</v>
      </c>
      <c r="K13" s="131">
        <v>0</v>
      </c>
      <c r="L13" s="131">
        <v>0</v>
      </c>
      <c r="M13" s="131">
        <f aca="true" t="shared" si="5" ref="M13:AO13">0</f>
        <v>0</v>
      </c>
      <c r="N13" s="131">
        <f t="shared" si="5"/>
        <v>0</v>
      </c>
      <c r="O13" s="131">
        <f t="shared" si="5"/>
        <v>0</v>
      </c>
      <c r="P13" s="131">
        <f t="shared" si="5"/>
        <v>0</v>
      </c>
      <c r="Q13" s="131">
        <f t="shared" si="5"/>
        <v>0</v>
      </c>
      <c r="R13" s="131">
        <f t="shared" si="5"/>
        <v>0</v>
      </c>
      <c r="S13" s="131">
        <f t="shared" si="5"/>
        <v>0</v>
      </c>
      <c r="T13" s="138">
        <f t="shared" si="5"/>
        <v>0</v>
      </c>
      <c r="U13" s="138">
        <f t="shared" si="5"/>
        <v>0</v>
      </c>
      <c r="V13" s="138">
        <f t="shared" si="5"/>
        <v>0</v>
      </c>
      <c r="W13" s="138">
        <f t="shared" si="5"/>
        <v>0</v>
      </c>
      <c r="X13" s="138">
        <f t="shared" si="5"/>
        <v>0</v>
      </c>
      <c r="Y13" s="138">
        <f t="shared" si="5"/>
        <v>0</v>
      </c>
      <c r="Z13" s="138">
        <f t="shared" si="5"/>
        <v>0</v>
      </c>
      <c r="AA13" s="138">
        <f t="shared" si="5"/>
        <v>0</v>
      </c>
      <c r="AB13" s="138">
        <f t="shared" si="5"/>
        <v>0</v>
      </c>
      <c r="AC13" s="138">
        <f t="shared" si="5"/>
        <v>0</v>
      </c>
      <c r="AD13" s="138">
        <f t="shared" si="5"/>
        <v>0</v>
      </c>
      <c r="AE13" s="138">
        <f t="shared" si="5"/>
        <v>0</v>
      </c>
      <c r="AF13" s="138">
        <f t="shared" si="5"/>
        <v>0</v>
      </c>
      <c r="AG13" s="138">
        <f t="shared" si="5"/>
        <v>0</v>
      </c>
      <c r="AH13" s="138">
        <f t="shared" si="5"/>
        <v>0</v>
      </c>
      <c r="AI13" s="138">
        <f t="shared" si="5"/>
        <v>0</v>
      </c>
      <c r="AJ13" s="138">
        <f t="shared" si="5"/>
        <v>0</v>
      </c>
      <c r="AK13" s="138">
        <f t="shared" si="5"/>
        <v>0</v>
      </c>
      <c r="AL13" s="138">
        <f t="shared" si="5"/>
        <v>0</v>
      </c>
      <c r="AM13" s="138">
        <f t="shared" si="5"/>
        <v>0</v>
      </c>
      <c r="AN13" s="138">
        <f t="shared" si="5"/>
        <v>0</v>
      </c>
      <c r="AO13" s="138">
        <f t="shared" si="5"/>
        <v>0</v>
      </c>
    </row>
    <row r="14" spans="1:41" ht="23.25" customHeight="1">
      <c r="A14" s="33" t="s">
        <v>189</v>
      </c>
      <c r="B14" s="33"/>
      <c r="C14" s="33"/>
      <c r="D14" s="33" t="s">
        <v>190</v>
      </c>
      <c r="E14" s="131">
        <v>36998.16</v>
      </c>
      <c r="F14" s="132">
        <v>36998.16</v>
      </c>
      <c r="G14" s="131">
        <v>36998.16</v>
      </c>
      <c r="H14" s="131">
        <v>14498.16</v>
      </c>
      <c r="I14" s="131">
        <v>22500</v>
      </c>
      <c r="J14" s="131">
        <v>0</v>
      </c>
      <c r="K14" s="131">
        <v>0</v>
      </c>
      <c r="L14" s="131">
        <v>0</v>
      </c>
      <c r="M14" s="131">
        <f aca="true" t="shared" si="6" ref="M14:AO14">0</f>
        <v>0</v>
      </c>
      <c r="N14" s="131">
        <f t="shared" si="6"/>
        <v>0</v>
      </c>
      <c r="O14" s="131">
        <f t="shared" si="6"/>
        <v>0</v>
      </c>
      <c r="P14" s="131">
        <f t="shared" si="6"/>
        <v>0</v>
      </c>
      <c r="Q14" s="131">
        <f t="shared" si="6"/>
        <v>0</v>
      </c>
      <c r="R14" s="131">
        <f t="shared" si="6"/>
        <v>0</v>
      </c>
      <c r="S14" s="131">
        <f t="shared" si="6"/>
        <v>0</v>
      </c>
      <c r="T14" s="138">
        <f t="shared" si="6"/>
        <v>0</v>
      </c>
      <c r="U14" s="138">
        <f t="shared" si="6"/>
        <v>0</v>
      </c>
      <c r="V14" s="138">
        <f t="shared" si="6"/>
        <v>0</v>
      </c>
      <c r="W14" s="138">
        <f t="shared" si="6"/>
        <v>0</v>
      </c>
      <c r="X14" s="138">
        <f t="shared" si="6"/>
        <v>0</v>
      </c>
      <c r="Y14" s="138">
        <f t="shared" si="6"/>
        <v>0</v>
      </c>
      <c r="Z14" s="138">
        <f t="shared" si="6"/>
        <v>0</v>
      </c>
      <c r="AA14" s="138">
        <f t="shared" si="6"/>
        <v>0</v>
      </c>
      <c r="AB14" s="138">
        <f t="shared" si="6"/>
        <v>0</v>
      </c>
      <c r="AC14" s="138">
        <f t="shared" si="6"/>
        <v>0</v>
      </c>
      <c r="AD14" s="138">
        <f t="shared" si="6"/>
        <v>0</v>
      </c>
      <c r="AE14" s="138">
        <f t="shared" si="6"/>
        <v>0</v>
      </c>
      <c r="AF14" s="138">
        <f t="shared" si="6"/>
        <v>0</v>
      </c>
      <c r="AG14" s="138">
        <f t="shared" si="6"/>
        <v>0</v>
      </c>
      <c r="AH14" s="138">
        <f t="shared" si="6"/>
        <v>0</v>
      </c>
      <c r="AI14" s="138">
        <f t="shared" si="6"/>
        <v>0</v>
      </c>
      <c r="AJ14" s="138">
        <f t="shared" si="6"/>
        <v>0</v>
      </c>
      <c r="AK14" s="138">
        <f t="shared" si="6"/>
        <v>0</v>
      </c>
      <c r="AL14" s="138">
        <f t="shared" si="6"/>
        <v>0</v>
      </c>
      <c r="AM14" s="138">
        <f t="shared" si="6"/>
        <v>0</v>
      </c>
      <c r="AN14" s="138">
        <f t="shared" si="6"/>
        <v>0</v>
      </c>
      <c r="AO14" s="138">
        <f t="shared" si="6"/>
        <v>0</v>
      </c>
    </row>
    <row r="15" spans="1:42" ht="23.25" customHeight="1">
      <c r="A15" s="33" t="s">
        <v>191</v>
      </c>
      <c r="B15" s="33" t="s">
        <v>192</v>
      </c>
      <c r="C15" s="33" t="s">
        <v>89</v>
      </c>
      <c r="D15" s="33" t="s">
        <v>193</v>
      </c>
      <c r="E15" s="131">
        <v>500</v>
      </c>
      <c r="F15" s="132">
        <v>500</v>
      </c>
      <c r="G15" s="131">
        <v>500</v>
      </c>
      <c r="H15" s="131">
        <v>500</v>
      </c>
      <c r="I15" s="131">
        <v>0</v>
      </c>
      <c r="J15" s="131">
        <v>0</v>
      </c>
      <c r="K15" s="131">
        <v>0</v>
      </c>
      <c r="L15" s="131">
        <v>0</v>
      </c>
      <c r="M15" s="131">
        <f aca="true" t="shared" si="7" ref="M15:AO15">0</f>
        <v>0</v>
      </c>
      <c r="N15" s="131">
        <f t="shared" si="7"/>
        <v>0</v>
      </c>
      <c r="O15" s="131">
        <f t="shared" si="7"/>
        <v>0</v>
      </c>
      <c r="P15" s="131">
        <f t="shared" si="7"/>
        <v>0</v>
      </c>
      <c r="Q15" s="131">
        <f t="shared" si="7"/>
        <v>0</v>
      </c>
      <c r="R15" s="131">
        <f t="shared" si="7"/>
        <v>0</v>
      </c>
      <c r="S15" s="131">
        <f t="shared" si="7"/>
        <v>0</v>
      </c>
      <c r="T15" s="138">
        <f t="shared" si="7"/>
        <v>0</v>
      </c>
      <c r="U15" s="138">
        <f t="shared" si="7"/>
        <v>0</v>
      </c>
      <c r="V15" s="138">
        <f t="shared" si="7"/>
        <v>0</v>
      </c>
      <c r="W15" s="138">
        <f t="shared" si="7"/>
        <v>0</v>
      </c>
      <c r="X15" s="138">
        <f t="shared" si="7"/>
        <v>0</v>
      </c>
      <c r="Y15" s="138">
        <f t="shared" si="7"/>
        <v>0</v>
      </c>
      <c r="Z15" s="138">
        <f t="shared" si="7"/>
        <v>0</v>
      </c>
      <c r="AA15" s="138">
        <f t="shared" si="7"/>
        <v>0</v>
      </c>
      <c r="AB15" s="138">
        <f t="shared" si="7"/>
        <v>0</v>
      </c>
      <c r="AC15" s="138">
        <f t="shared" si="7"/>
        <v>0</v>
      </c>
      <c r="AD15" s="138">
        <f t="shared" si="7"/>
        <v>0</v>
      </c>
      <c r="AE15" s="138">
        <f t="shared" si="7"/>
        <v>0</v>
      </c>
      <c r="AF15" s="138">
        <f t="shared" si="7"/>
        <v>0</v>
      </c>
      <c r="AG15" s="138">
        <f t="shared" si="7"/>
        <v>0</v>
      </c>
      <c r="AH15" s="138">
        <f t="shared" si="7"/>
        <v>0</v>
      </c>
      <c r="AI15" s="138">
        <f t="shared" si="7"/>
        <v>0</v>
      </c>
      <c r="AJ15" s="138">
        <f t="shared" si="7"/>
        <v>0</v>
      </c>
      <c r="AK15" s="138">
        <f t="shared" si="7"/>
        <v>0</v>
      </c>
      <c r="AL15" s="138">
        <f t="shared" si="7"/>
        <v>0</v>
      </c>
      <c r="AM15" s="138">
        <f t="shared" si="7"/>
        <v>0</v>
      </c>
      <c r="AN15" s="138">
        <f t="shared" si="7"/>
        <v>0</v>
      </c>
      <c r="AO15" s="138">
        <f t="shared" si="7"/>
        <v>0</v>
      </c>
      <c r="AP15" s="35"/>
    </row>
    <row r="16" spans="1:41" ht="23.25" customHeight="1">
      <c r="A16" s="33" t="s">
        <v>191</v>
      </c>
      <c r="B16" s="33" t="s">
        <v>194</v>
      </c>
      <c r="C16" s="33" t="s">
        <v>89</v>
      </c>
      <c r="D16" s="33" t="s">
        <v>195</v>
      </c>
      <c r="E16" s="131">
        <v>1600</v>
      </c>
      <c r="F16" s="132">
        <v>1600</v>
      </c>
      <c r="G16" s="131">
        <v>1600</v>
      </c>
      <c r="H16" s="131">
        <v>800</v>
      </c>
      <c r="I16" s="131">
        <v>800</v>
      </c>
      <c r="J16" s="131">
        <v>0</v>
      </c>
      <c r="K16" s="131">
        <v>0</v>
      </c>
      <c r="L16" s="131">
        <v>0</v>
      </c>
      <c r="M16" s="131">
        <f aca="true" t="shared" si="8" ref="M16:AO16">0</f>
        <v>0</v>
      </c>
      <c r="N16" s="131">
        <f t="shared" si="8"/>
        <v>0</v>
      </c>
      <c r="O16" s="131">
        <f t="shared" si="8"/>
        <v>0</v>
      </c>
      <c r="P16" s="131">
        <f t="shared" si="8"/>
        <v>0</v>
      </c>
      <c r="Q16" s="131">
        <f t="shared" si="8"/>
        <v>0</v>
      </c>
      <c r="R16" s="131">
        <f t="shared" si="8"/>
        <v>0</v>
      </c>
      <c r="S16" s="131">
        <f t="shared" si="8"/>
        <v>0</v>
      </c>
      <c r="T16" s="138">
        <f t="shared" si="8"/>
        <v>0</v>
      </c>
      <c r="U16" s="138">
        <f t="shared" si="8"/>
        <v>0</v>
      </c>
      <c r="V16" s="138">
        <f t="shared" si="8"/>
        <v>0</v>
      </c>
      <c r="W16" s="138">
        <f t="shared" si="8"/>
        <v>0</v>
      </c>
      <c r="X16" s="138">
        <f t="shared" si="8"/>
        <v>0</v>
      </c>
      <c r="Y16" s="138">
        <f t="shared" si="8"/>
        <v>0</v>
      </c>
      <c r="Z16" s="138">
        <f t="shared" si="8"/>
        <v>0</v>
      </c>
      <c r="AA16" s="138">
        <f t="shared" si="8"/>
        <v>0</v>
      </c>
      <c r="AB16" s="138">
        <f t="shared" si="8"/>
        <v>0</v>
      </c>
      <c r="AC16" s="138">
        <f t="shared" si="8"/>
        <v>0</v>
      </c>
      <c r="AD16" s="138">
        <f t="shared" si="8"/>
        <v>0</v>
      </c>
      <c r="AE16" s="138">
        <f t="shared" si="8"/>
        <v>0</v>
      </c>
      <c r="AF16" s="138">
        <f t="shared" si="8"/>
        <v>0</v>
      </c>
      <c r="AG16" s="138">
        <f t="shared" si="8"/>
        <v>0</v>
      </c>
      <c r="AH16" s="138">
        <f t="shared" si="8"/>
        <v>0</v>
      </c>
      <c r="AI16" s="138">
        <f t="shared" si="8"/>
        <v>0</v>
      </c>
      <c r="AJ16" s="138">
        <f t="shared" si="8"/>
        <v>0</v>
      </c>
      <c r="AK16" s="138">
        <f t="shared" si="8"/>
        <v>0</v>
      </c>
      <c r="AL16" s="138">
        <f t="shared" si="8"/>
        <v>0</v>
      </c>
      <c r="AM16" s="138">
        <f t="shared" si="8"/>
        <v>0</v>
      </c>
      <c r="AN16" s="138">
        <f t="shared" si="8"/>
        <v>0</v>
      </c>
      <c r="AO16" s="138">
        <f t="shared" si="8"/>
        <v>0</v>
      </c>
    </row>
    <row r="17" spans="1:41" ht="23.25" customHeight="1">
      <c r="A17" s="33" t="s">
        <v>191</v>
      </c>
      <c r="B17" s="33" t="s">
        <v>196</v>
      </c>
      <c r="C17" s="33" t="s">
        <v>89</v>
      </c>
      <c r="D17" s="33" t="s">
        <v>197</v>
      </c>
      <c r="E17" s="131">
        <v>2200</v>
      </c>
      <c r="F17" s="132">
        <v>2200</v>
      </c>
      <c r="G17" s="131">
        <v>2200</v>
      </c>
      <c r="H17" s="131">
        <v>800</v>
      </c>
      <c r="I17" s="131">
        <v>1400</v>
      </c>
      <c r="J17" s="131">
        <v>0</v>
      </c>
      <c r="K17" s="131">
        <v>0</v>
      </c>
      <c r="L17" s="131">
        <v>0</v>
      </c>
      <c r="M17" s="131">
        <f aca="true" t="shared" si="9" ref="M17:AO17">0</f>
        <v>0</v>
      </c>
      <c r="N17" s="131">
        <f t="shared" si="9"/>
        <v>0</v>
      </c>
      <c r="O17" s="131">
        <f t="shared" si="9"/>
        <v>0</v>
      </c>
      <c r="P17" s="131">
        <f t="shared" si="9"/>
        <v>0</v>
      </c>
      <c r="Q17" s="131">
        <f t="shared" si="9"/>
        <v>0</v>
      </c>
      <c r="R17" s="131">
        <f t="shared" si="9"/>
        <v>0</v>
      </c>
      <c r="S17" s="131">
        <f t="shared" si="9"/>
        <v>0</v>
      </c>
      <c r="T17" s="138">
        <f t="shared" si="9"/>
        <v>0</v>
      </c>
      <c r="U17" s="138">
        <f t="shared" si="9"/>
        <v>0</v>
      </c>
      <c r="V17" s="138">
        <f t="shared" si="9"/>
        <v>0</v>
      </c>
      <c r="W17" s="138">
        <f t="shared" si="9"/>
        <v>0</v>
      </c>
      <c r="X17" s="138">
        <f t="shared" si="9"/>
        <v>0</v>
      </c>
      <c r="Y17" s="138">
        <f t="shared" si="9"/>
        <v>0</v>
      </c>
      <c r="Z17" s="138">
        <f t="shared" si="9"/>
        <v>0</v>
      </c>
      <c r="AA17" s="138">
        <f t="shared" si="9"/>
        <v>0</v>
      </c>
      <c r="AB17" s="138">
        <f t="shared" si="9"/>
        <v>0</v>
      </c>
      <c r="AC17" s="138">
        <f t="shared" si="9"/>
        <v>0</v>
      </c>
      <c r="AD17" s="138">
        <f t="shared" si="9"/>
        <v>0</v>
      </c>
      <c r="AE17" s="138">
        <f t="shared" si="9"/>
        <v>0</v>
      </c>
      <c r="AF17" s="138">
        <f t="shared" si="9"/>
        <v>0</v>
      </c>
      <c r="AG17" s="138">
        <f t="shared" si="9"/>
        <v>0</v>
      </c>
      <c r="AH17" s="138">
        <f t="shared" si="9"/>
        <v>0</v>
      </c>
      <c r="AI17" s="138">
        <f t="shared" si="9"/>
        <v>0</v>
      </c>
      <c r="AJ17" s="138">
        <f t="shared" si="9"/>
        <v>0</v>
      </c>
      <c r="AK17" s="138">
        <f t="shared" si="9"/>
        <v>0</v>
      </c>
      <c r="AL17" s="138">
        <f t="shared" si="9"/>
        <v>0</v>
      </c>
      <c r="AM17" s="138">
        <f t="shared" si="9"/>
        <v>0</v>
      </c>
      <c r="AN17" s="138">
        <f t="shared" si="9"/>
        <v>0</v>
      </c>
      <c r="AO17" s="138">
        <f t="shared" si="9"/>
        <v>0</v>
      </c>
    </row>
    <row r="18" spans="1:41" ht="23.25" customHeight="1">
      <c r="A18" s="33" t="s">
        <v>191</v>
      </c>
      <c r="B18" s="33" t="s">
        <v>198</v>
      </c>
      <c r="C18" s="33" t="s">
        <v>89</v>
      </c>
      <c r="D18" s="33" t="s">
        <v>199</v>
      </c>
      <c r="E18" s="131">
        <v>6740</v>
      </c>
      <c r="F18" s="132">
        <v>6740</v>
      </c>
      <c r="G18" s="131">
        <v>6740</v>
      </c>
      <c r="H18" s="131">
        <v>240</v>
      </c>
      <c r="I18" s="131">
        <v>6500</v>
      </c>
      <c r="J18" s="131">
        <v>0</v>
      </c>
      <c r="K18" s="131">
        <v>0</v>
      </c>
      <c r="L18" s="131">
        <v>0</v>
      </c>
      <c r="M18" s="131">
        <f aca="true" t="shared" si="10" ref="M18:AO18">0</f>
        <v>0</v>
      </c>
      <c r="N18" s="131">
        <f t="shared" si="10"/>
        <v>0</v>
      </c>
      <c r="O18" s="131">
        <f t="shared" si="10"/>
        <v>0</v>
      </c>
      <c r="P18" s="131">
        <f t="shared" si="10"/>
        <v>0</v>
      </c>
      <c r="Q18" s="131">
        <f t="shared" si="10"/>
        <v>0</v>
      </c>
      <c r="R18" s="131">
        <f t="shared" si="10"/>
        <v>0</v>
      </c>
      <c r="S18" s="131">
        <f t="shared" si="10"/>
        <v>0</v>
      </c>
      <c r="T18" s="138">
        <f t="shared" si="10"/>
        <v>0</v>
      </c>
      <c r="U18" s="138">
        <f t="shared" si="10"/>
        <v>0</v>
      </c>
      <c r="V18" s="138">
        <f t="shared" si="10"/>
        <v>0</v>
      </c>
      <c r="W18" s="138">
        <f t="shared" si="10"/>
        <v>0</v>
      </c>
      <c r="X18" s="138">
        <f t="shared" si="10"/>
        <v>0</v>
      </c>
      <c r="Y18" s="138">
        <f t="shared" si="10"/>
        <v>0</v>
      </c>
      <c r="Z18" s="138">
        <f t="shared" si="10"/>
        <v>0</v>
      </c>
      <c r="AA18" s="138">
        <f t="shared" si="10"/>
        <v>0</v>
      </c>
      <c r="AB18" s="138">
        <f t="shared" si="10"/>
        <v>0</v>
      </c>
      <c r="AC18" s="138">
        <f t="shared" si="10"/>
        <v>0</v>
      </c>
      <c r="AD18" s="138">
        <f t="shared" si="10"/>
        <v>0</v>
      </c>
      <c r="AE18" s="138">
        <f t="shared" si="10"/>
        <v>0</v>
      </c>
      <c r="AF18" s="138">
        <f t="shared" si="10"/>
        <v>0</v>
      </c>
      <c r="AG18" s="138">
        <f t="shared" si="10"/>
        <v>0</v>
      </c>
      <c r="AH18" s="138">
        <f t="shared" si="10"/>
        <v>0</v>
      </c>
      <c r="AI18" s="138">
        <f t="shared" si="10"/>
        <v>0</v>
      </c>
      <c r="AJ18" s="138">
        <f t="shared" si="10"/>
        <v>0</v>
      </c>
      <c r="AK18" s="138">
        <f t="shared" si="10"/>
        <v>0</v>
      </c>
      <c r="AL18" s="138">
        <f t="shared" si="10"/>
        <v>0</v>
      </c>
      <c r="AM18" s="138">
        <f t="shared" si="10"/>
        <v>0</v>
      </c>
      <c r="AN18" s="138">
        <f t="shared" si="10"/>
        <v>0</v>
      </c>
      <c r="AO18" s="138">
        <f t="shared" si="10"/>
        <v>0</v>
      </c>
    </row>
    <row r="19" spans="1:41" ht="23.25" customHeight="1">
      <c r="A19" s="33" t="s">
        <v>191</v>
      </c>
      <c r="B19" s="33" t="s">
        <v>200</v>
      </c>
      <c r="C19" s="33" t="s">
        <v>89</v>
      </c>
      <c r="D19" s="33" t="s">
        <v>201</v>
      </c>
      <c r="E19" s="131">
        <v>21307.36</v>
      </c>
      <c r="F19" s="132">
        <v>21307.36</v>
      </c>
      <c r="G19" s="131">
        <v>21307.36</v>
      </c>
      <c r="H19" s="131">
        <v>10707.36</v>
      </c>
      <c r="I19" s="131">
        <v>10600</v>
      </c>
      <c r="J19" s="131">
        <v>0</v>
      </c>
      <c r="K19" s="131">
        <v>0</v>
      </c>
      <c r="L19" s="131">
        <v>0</v>
      </c>
      <c r="M19" s="131">
        <f aca="true" t="shared" si="11" ref="M19:AO19">0</f>
        <v>0</v>
      </c>
      <c r="N19" s="131">
        <f t="shared" si="11"/>
        <v>0</v>
      </c>
      <c r="O19" s="131">
        <f t="shared" si="11"/>
        <v>0</v>
      </c>
      <c r="P19" s="131">
        <f t="shared" si="11"/>
        <v>0</v>
      </c>
      <c r="Q19" s="131">
        <f t="shared" si="11"/>
        <v>0</v>
      </c>
      <c r="R19" s="131">
        <f t="shared" si="11"/>
        <v>0</v>
      </c>
      <c r="S19" s="131">
        <f t="shared" si="11"/>
        <v>0</v>
      </c>
      <c r="T19" s="138">
        <f t="shared" si="11"/>
        <v>0</v>
      </c>
      <c r="U19" s="138">
        <f t="shared" si="11"/>
        <v>0</v>
      </c>
      <c r="V19" s="138">
        <f t="shared" si="11"/>
        <v>0</v>
      </c>
      <c r="W19" s="138">
        <f t="shared" si="11"/>
        <v>0</v>
      </c>
      <c r="X19" s="138">
        <f t="shared" si="11"/>
        <v>0</v>
      </c>
      <c r="Y19" s="138">
        <f t="shared" si="11"/>
        <v>0</v>
      </c>
      <c r="Z19" s="138">
        <f t="shared" si="11"/>
        <v>0</v>
      </c>
      <c r="AA19" s="138">
        <f t="shared" si="11"/>
        <v>0</v>
      </c>
      <c r="AB19" s="138">
        <f t="shared" si="11"/>
        <v>0</v>
      </c>
      <c r="AC19" s="138">
        <f t="shared" si="11"/>
        <v>0</v>
      </c>
      <c r="AD19" s="138">
        <f t="shared" si="11"/>
        <v>0</v>
      </c>
      <c r="AE19" s="138">
        <f t="shared" si="11"/>
        <v>0</v>
      </c>
      <c r="AF19" s="138">
        <f t="shared" si="11"/>
        <v>0</v>
      </c>
      <c r="AG19" s="138">
        <f t="shared" si="11"/>
        <v>0</v>
      </c>
      <c r="AH19" s="138">
        <f t="shared" si="11"/>
        <v>0</v>
      </c>
      <c r="AI19" s="138">
        <f t="shared" si="11"/>
        <v>0</v>
      </c>
      <c r="AJ19" s="138">
        <f t="shared" si="11"/>
        <v>0</v>
      </c>
      <c r="AK19" s="138">
        <f t="shared" si="11"/>
        <v>0</v>
      </c>
      <c r="AL19" s="138">
        <f t="shared" si="11"/>
        <v>0</v>
      </c>
      <c r="AM19" s="138">
        <f t="shared" si="11"/>
        <v>0</v>
      </c>
      <c r="AN19" s="138">
        <f t="shared" si="11"/>
        <v>0</v>
      </c>
      <c r="AO19" s="138">
        <f t="shared" si="11"/>
        <v>0</v>
      </c>
    </row>
    <row r="20" spans="1:41" ht="23.25" customHeight="1">
      <c r="A20" s="33" t="s">
        <v>191</v>
      </c>
      <c r="B20" s="33" t="s">
        <v>202</v>
      </c>
      <c r="C20" s="33" t="s">
        <v>89</v>
      </c>
      <c r="D20" s="33" t="s">
        <v>203</v>
      </c>
      <c r="E20" s="131">
        <v>300</v>
      </c>
      <c r="F20" s="132">
        <v>300</v>
      </c>
      <c r="G20" s="131">
        <v>300</v>
      </c>
      <c r="H20" s="131">
        <v>300</v>
      </c>
      <c r="I20" s="131">
        <v>0</v>
      </c>
      <c r="J20" s="131">
        <v>0</v>
      </c>
      <c r="K20" s="131">
        <v>0</v>
      </c>
      <c r="L20" s="131">
        <v>0</v>
      </c>
      <c r="M20" s="131">
        <f aca="true" t="shared" si="12" ref="M20:AO20">0</f>
        <v>0</v>
      </c>
      <c r="N20" s="131">
        <f t="shared" si="12"/>
        <v>0</v>
      </c>
      <c r="O20" s="131">
        <f t="shared" si="12"/>
        <v>0</v>
      </c>
      <c r="P20" s="131">
        <f t="shared" si="12"/>
        <v>0</v>
      </c>
      <c r="Q20" s="131">
        <f t="shared" si="12"/>
        <v>0</v>
      </c>
      <c r="R20" s="131">
        <f t="shared" si="12"/>
        <v>0</v>
      </c>
      <c r="S20" s="131">
        <f t="shared" si="12"/>
        <v>0</v>
      </c>
      <c r="T20" s="138">
        <f t="shared" si="12"/>
        <v>0</v>
      </c>
      <c r="U20" s="138">
        <f t="shared" si="12"/>
        <v>0</v>
      </c>
      <c r="V20" s="138">
        <f t="shared" si="12"/>
        <v>0</v>
      </c>
      <c r="W20" s="138">
        <f t="shared" si="12"/>
        <v>0</v>
      </c>
      <c r="X20" s="138">
        <f t="shared" si="12"/>
        <v>0</v>
      </c>
      <c r="Y20" s="138">
        <f t="shared" si="12"/>
        <v>0</v>
      </c>
      <c r="Z20" s="138">
        <f t="shared" si="12"/>
        <v>0</v>
      </c>
      <c r="AA20" s="138">
        <f t="shared" si="12"/>
        <v>0</v>
      </c>
      <c r="AB20" s="138">
        <f t="shared" si="12"/>
        <v>0</v>
      </c>
      <c r="AC20" s="138">
        <f t="shared" si="12"/>
        <v>0</v>
      </c>
      <c r="AD20" s="138">
        <f t="shared" si="12"/>
        <v>0</v>
      </c>
      <c r="AE20" s="138">
        <f t="shared" si="12"/>
        <v>0</v>
      </c>
      <c r="AF20" s="138">
        <f t="shared" si="12"/>
        <v>0</v>
      </c>
      <c r="AG20" s="138">
        <f t="shared" si="12"/>
        <v>0</v>
      </c>
      <c r="AH20" s="138">
        <f t="shared" si="12"/>
        <v>0</v>
      </c>
      <c r="AI20" s="138">
        <f t="shared" si="12"/>
        <v>0</v>
      </c>
      <c r="AJ20" s="138">
        <f t="shared" si="12"/>
        <v>0</v>
      </c>
      <c r="AK20" s="138">
        <f t="shared" si="12"/>
        <v>0</v>
      </c>
      <c r="AL20" s="138">
        <f t="shared" si="12"/>
        <v>0</v>
      </c>
      <c r="AM20" s="138">
        <f t="shared" si="12"/>
        <v>0</v>
      </c>
      <c r="AN20" s="138">
        <f t="shared" si="12"/>
        <v>0</v>
      </c>
      <c r="AO20" s="138">
        <f t="shared" si="12"/>
        <v>0</v>
      </c>
    </row>
    <row r="21" spans="1:41" ht="23.25" customHeight="1">
      <c r="A21" s="33" t="s">
        <v>191</v>
      </c>
      <c r="B21" s="33" t="s">
        <v>204</v>
      </c>
      <c r="C21" s="33" t="s">
        <v>89</v>
      </c>
      <c r="D21" s="33" t="s">
        <v>205</v>
      </c>
      <c r="E21" s="131">
        <v>4350.8</v>
      </c>
      <c r="F21" s="132">
        <v>4350.8</v>
      </c>
      <c r="G21" s="131">
        <v>4350.8</v>
      </c>
      <c r="H21" s="131">
        <v>1150.8</v>
      </c>
      <c r="I21" s="131">
        <v>3200</v>
      </c>
      <c r="J21" s="131">
        <v>0</v>
      </c>
      <c r="K21" s="131">
        <v>0</v>
      </c>
      <c r="L21" s="131">
        <v>0</v>
      </c>
      <c r="M21" s="131">
        <f aca="true" t="shared" si="13" ref="M21:AO21">0</f>
        <v>0</v>
      </c>
      <c r="N21" s="131">
        <f t="shared" si="13"/>
        <v>0</v>
      </c>
      <c r="O21" s="131">
        <f t="shared" si="13"/>
        <v>0</v>
      </c>
      <c r="P21" s="131">
        <f t="shared" si="13"/>
        <v>0</v>
      </c>
      <c r="Q21" s="131">
        <f t="shared" si="13"/>
        <v>0</v>
      </c>
      <c r="R21" s="131">
        <f t="shared" si="13"/>
        <v>0</v>
      </c>
      <c r="S21" s="131">
        <f t="shared" si="13"/>
        <v>0</v>
      </c>
      <c r="T21" s="138">
        <f t="shared" si="13"/>
        <v>0</v>
      </c>
      <c r="U21" s="138">
        <f t="shared" si="13"/>
        <v>0</v>
      </c>
      <c r="V21" s="138">
        <f t="shared" si="13"/>
        <v>0</v>
      </c>
      <c r="W21" s="138">
        <f t="shared" si="13"/>
        <v>0</v>
      </c>
      <c r="X21" s="138">
        <f t="shared" si="13"/>
        <v>0</v>
      </c>
      <c r="Y21" s="138">
        <f t="shared" si="13"/>
        <v>0</v>
      </c>
      <c r="Z21" s="138">
        <f t="shared" si="13"/>
        <v>0</v>
      </c>
      <c r="AA21" s="138">
        <f t="shared" si="13"/>
        <v>0</v>
      </c>
      <c r="AB21" s="138">
        <f t="shared" si="13"/>
        <v>0</v>
      </c>
      <c r="AC21" s="138">
        <f t="shared" si="13"/>
        <v>0</v>
      </c>
      <c r="AD21" s="138">
        <f t="shared" si="13"/>
        <v>0</v>
      </c>
      <c r="AE21" s="138">
        <f t="shared" si="13"/>
        <v>0</v>
      </c>
      <c r="AF21" s="138">
        <f t="shared" si="13"/>
        <v>0</v>
      </c>
      <c r="AG21" s="138">
        <f t="shared" si="13"/>
        <v>0</v>
      </c>
      <c r="AH21" s="138">
        <f t="shared" si="13"/>
        <v>0</v>
      </c>
      <c r="AI21" s="138">
        <f t="shared" si="13"/>
        <v>0</v>
      </c>
      <c r="AJ21" s="138">
        <f t="shared" si="13"/>
        <v>0</v>
      </c>
      <c r="AK21" s="138">
        <f t="shared" si="13"/>
        <v>0</v>
      </c>
      <c r="AL21" s="138">
        <f t="shared" si="13"/>
        <v>0</v>
      </c>
      <c r="AM21" s="138">
        <f t="shared" si="13"/>
        <v>0</v>
      </c>
      <c r="AN21" s="138">
        <f t="shared" si="13"/>
        <v>0</v>
      </c>
      <c r="AO21" s="138">
        <f t="shared" si="13"/>
        <v>0</v>
      </c>
    </row>
    <row r="22" spans="1:41" ht="23.25" customHeight="1">
      <c r="A22" s="33" t="s">
        <v>206</v>
      </c>
      <c r="B22" s="33"/>
      <c r="C22" s="33"/>
      <c r="D22" s="33" t="s">
        <v>207</v>
      </c>
      <c r="E22" s="131">
        <v>5.4</v>
      </c>
      <c r="F22" s="132">
        <v>5.4</v>
      </c>
      <c r="G22" s="131">
        <v>5.4</v>
      </c>
      <c r="H22" s="131">
        <v>5.4</v>
      </c>
      <c r="I22" s="131">
        <v>0</v>
      </c>
      <c r="J22" s="131">
        <v>0</v>
      </c>
      <c r="K22" s="131">
        <v>0</v>
      </c>
      <c r="L22" s="131">
        <v>0</v>
      </c>
      <c r="M22" s="131">
        <f aca="true" t="shared" si="14" ref="M22:AO22">0</f>
        <v>0</v>
      </c>
      <c r="N22" s="131">
        <f t="shared" si="14"/>
        <v>0</v>
      </c>
      <c r="O22" s="131">
        <f t="shared" si="14"/>
        <v>0</v>
      </c>
      <c r="P22" s="131">
        <f t="shared" si="14"/>
        <v>0</v>
      </c>
      <c r="Q22" s="131">
        <f t="shared" si="14"/>
        <v>0</v>
      </c>
      <c r="R22" s="131">
        <f t="shared" si="14"/>
        <v>0</v>
      </c>
      <c r="S22" s="131">
        <f t="shared" si="14"/>
        <v>0</v>
      </c>
      <c r="T22" s="138">
        <f t="shared" si="14"/>
        <v>0</v>
      </c>
      <c r="U22" s="138">
        <f t="shared" si="14"/>
        <v>0</v>
      </c>
      <c r="V22" s="138">
        <f t="shared" si="14"/>
        <v>0</v>
      </c>
      <c r="W22" s="138">
        <f t="shared" si="14"/>
        <v>0</v>
      </c>
      <c r="X22" s="138">
        <f t="shared" si="14"/>
        <v>0</v>
      </c>
      <c r="Y22" s="138">
        <f t="shared" si="14"/>
        <v>0</v>
      </c>
      <c r="Z22" s="138">
        <f t="shared" si="14"/>
        <v>0</v>
      </c>
      <c r="AA22" s="138">
        <f t="shared" si="14"/>
        <v>0</v>
      </c>
      <c r="AB22" s="138">
        <f t="shared" si="14"/>
        <v>0</v>
      </c>
      <c r="AC22" s="138">
        <f t="shared" si="14"/>
        <v>0</v>
      </c>
      <c r="AD22" s="138">
        <f t="shared" si="14"/>
        <v>0</v>
      </c>
      <c r="AE22" s="138">
        <f t="shared" si="14"/>
        <v>0</v>
      </c>
      <c r="AF22" s="138">
        <f t="shared" si="14"/>
        <v>0</v>
      </c>
      <c r="AG22" s="138">
        <f t="shared" si="14"/>
        <v>0</v>
      </c>
      <c r="AH22" s="138">
        <f t="shared" si="14"/>
        <v>0</v>
      </c>
      <c r="AI22" s="138">
        <f t="shared" si="14"/>
        <v>0</v>
      </c>
      <c r="AJ22" s="138">
        <f t="shared" si="14"/>
        <v>0</v>
      </c>
      <c r="AK22" s="138">
        <f t="shared" si="14"/>
        <v>0</v>
      </c>
      <c r="AL22" s="138">
        <f t="shared" si="14"/>
        <v>0</v>
      </c>
      <c r="AM22" s="138">
        <f t="shared" si="14"/>
        <v>0</v>
      </c>
      <c r="AN22" s="138">
        <f t="shared" si="14"/>
        <v>0</v>
      </c>
      <c r="AO22" s="138">
        <f t="shared" si="14"/>
        <v>0</v>
      </c>
    </row>
    <row r="23" spans="1:41" ht="23.25" customHeight="1">
      <c r="A23" s="33" t="s">
        <v>208</v>
      </c>
      <c r="B23" s="33" t="s">
        <v>209</v>
      </c>
      <c r="C23" s="33" t="s">
        <v>89</v>
      </c>
      <c r="D23" s="33" t="s">
        <v>210</v>
      </c>
      <c r="E23" s="131">
        <v>5.4</v>
      </c>
      <c r="F23" s="132">
        <v>5.4</v>
      </c>
      <c r="G23" s="131">
        <v>5.4</v>
      </c>
      <c r="H23" s="131">
        <v>5.4</v>
      </c>
      <c r="I23" s="131">
        <v>0</v>
      </c>
      <c r="J23" s="131">
        <v>0</v>
      </c>
      <c r="K23" s="131">
        <v>0</v>
      </c>
      <c r="L23" s="131">
        <v>0</v>
      </c>
      <c r="M23" s="131">
        <f aca="true" t="shared" si="15" ref="M23:AO23">0</f>
        <v>0</v>
      </c>
      <c r="N23" s="131">
        <f t="shared" si="15"/>
        <v>0</v>
      </c>
      <c r="O23" s="131">
        <f t="shared" si="15"/>
        <v>0</v>
      </c>
      <c r="P23" s="131">
        <f t="shared" si="15"/>
        <v>0</v>
      </c>
      <c r="Q23" s="131">
        <f t="shared" si="15"/>
        <v>0</v>
      </c>
      <c r="R23" s="131">
        <f t="shared" si="15"/>
        <v>0</v>
      </c>
      <c r="S23" s="131">
        <f t="shared" si="15"/>
        <v>0</v>
      </c>
      <c r="T23" s="138">
        <f t="shared" si="15"/>
        <v>0</v>
      </c>
      <c r="U23" s="138">
        <f t="shared" si="15"/>
        <v>0</v>
      </c>
      <c r="V23" s="138">
        <f t="shared" si="15"/>
        <v>0</v>
      </c>
      <c r="W23" s="138">
        <f t="shared" si="15"/>
        <v>0</v>
      </c>
      <c r="X23" s="138">
        <f t="shared" si="15"/>
        <v>0</v>
      </c>
      <c r="Y23" s="138">
        <f t="shared" si="15"/>
        <v>0</v>
      </c>
      <c r="Z23" s="138">
        <f t="shared" si="15"/>
        <v>0</v>
      </c>
      <c r="AA23" s="138">
        <f t="shared" si="15"/>
        <v>0</v>
      </c>
      <c r="AB23" s="138">
        <f t="shared" si="15"/>
        <v>0</v>
      </c>
      <c r="AC23" s="138">
        <f t="shared" si="15"/>
        <v>0</v>
      </c>
      <c r="AD23" s="138">
        <f t="shared" si="15"/>
        <v>0</v>
      </c>
      <c r="AE23" s="138">
        <f t="shared" si="15"/>
        <v>0</v>
      </c>
      <c r="AF23" s="138">
        <f t="shared" si="15"/>
        <v>0</v>
      </c>
      <c r="AG23" s="138">
        <f t="shared" si="15"/>
        <v>0</v>
      </c>
      <c r="AH23" s="138">
        <f t="shared" si="15"/>
        <v>0</v>
      </c>
      <c r="AI23" s="138">
        <f t="shared" si="15"/>
        <v>0</v>
      </c>
      <c r="AJ23" s="138">
        <f t="shared" si="15"/>
        <v>0</v>
      </c>
      <c r="AK23" s="138">
        <f t="shared" si="15"/>
        <v>0</v>
      </c>
      <c r="AL23" s="138">
        <f t="shared" si="15"/>
        <v>0</v>
      </c>
      <c r="AM23" s="138">
        <f t="shared" si="15"/>
        <v>0</v>
      </c>
      <c r="AN23" s="138">
        <f t="shared" si="15"/>
        <v>0</v>
      </c>
      <c r="AO23" s="138">
        <f t="shared" si="15"/>
        <v>0</v>
      </c>
    </row>
  </sheetData>
  <sheetProtection/>
  <mergeCells count="7">
    <mergeCell ref="A3:AO3"/>
    <mergeCell ref="C6:C7"/>
    <mergeCell ref="D6:D7"/>
    <mergeCell ref="E5:E7"/>
    <mergeCell ref="F6:F7"/>
    <mergeCell ref="P6:P7"/>
    <mergeCell ref="Z6:Z7"/>
  </mergeCells>
  <printOptions horizontalCentered="1"/>
  <pageMargins left="0.7499999887361302" right="0.7499999887361302" top="0.9999999849815068" bottom="0.9999999849815068" header="0" footer="0"/>
  <pageSetup fitToHeight="1" fitToWidth="1" orientation="landscape" paperSize="9" scale="66"/>
</worksheet>
</file>

<file path=xl/worksheets/sheet7.xml><?xml version="1.0" encoding="utf-8"?>
<worksheet xmlns="http://schemas.openxmlformats.org/spreadsheetml/2006/main" xmlns:r="http://schemas.openxmlformats.org/officeDocument/2006/relationships">
  <sheetPr>
    <pageSetUpPr fitToPage="1"/>
  </sheetPr>
  <dimension ref="A1:DH25"/>
  <sheetViews>
    <sheetView showGridLines="0" showZeros="0" workbookViewId="0" topLeftCell="O1">
      <selection activeCell="A1" sqref="A1:C1"/>
    </sheetView>
  </sheetViews>
  <sheetFormatPr defaultColWidth="12.5" defaultRowHeight="12.75" customHeight="1"/>
  <cols>
    <col min="1" max="3" width="6.5" style="0" customWidth="1"/>
    <col min="4" max="4" width="12.5" style="0" customWidth="1"/>
    <col min="5" max="5" width="38.66015625"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 min="79" max="95" width="12.5" style="0" customWidth="1"/>
    <col min="96" max="107" width="10.5" style="0" customWidth="1"/>
  </cols>
  <sheetData>
    <row r="1" spans="1:8" ht="24" customHeight="1">
      <c r="A1" s="103"/>
      <c r="B1" s="103"/>
      <c r="C1" s="103"/>
      <c r="D1" s="24"/>
      <c r="E1" s="24"/>
      <c r="F1" s="24"/>
      <c r="G1" s="24"/>
      <c r="H1" s="24"/>
    </row>
    <row r="2" spans="1:112" ht="19.5" customHeight="1">
      <c r="A2" s="83"/>
      <c r="B2" s="83"/>
      <c r="C2" s="83"/>
      <c r="D2" s="84"/>
      <c r="E2" s="83"/>
      <c r="F2" s="83"/>
      <c r="H2" s="97"/>
      <c r="DH2" s="85" t="s">
        <v>211</v>
      </c>
    </row>
    <row r="3" spans="1:112" ht="25.5" customHeight="1">
      <c r="A3" s="104" t="s">
        <v>212</v>
      </c>
      <c r="B3" s="105"/>
      <c r="C3" s="105"/>
      <c r="D3" s="105"/>
      <c r="E3" s="105"/>
      <c r="F3" s="105"/>
      <c r="G3" s="115"/>
      <c r="H3" s="98"/>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05"/>
    </row>
    <row r="4" spans="1:112" ht="19.5" customHeight="1">
      <c r="A4" s="51"/>
      <c r="B4" s="51"/>
      <c r="C4" s="51"/>
      <c r="D4" s="51"/>
      <c r="E4" s="86"/>
      <c r="F4" s="86"/>
      <c r="H4" s="97"/>
      <c r="DH4" s="47" t="s">
        <v>5</v>
      </c>
    </row>
    <row r="5" spans="1:112" ht="19.5" customHeight="1">
      <c r="A5" s="116" t="s">
        <v>57</v>
      </c>
      <c r="B5" s="116"/>
      <c r="C5" s="116"/>
      <c r="D5" s="116"/>
      <c r="E5" s="116"/>
      <c r="F5" s="117" t="s">
        <v>58</v>
      </c>
      <c r="G5" s="118" t="s">
        <v>213</v>
      </c>
      <c r="H5" s="118"/>
      <c r="I5" s="118"/>
      <c r="J5" s="118"/>
      <c r="K5" s="124"/>
      <c r="L5" s="124"/>
      <c r="M5" s="124"/>
      <c r="N5" s="124"/>
      <c r="O5" s="125"/>
      <c r="P5" s="125"/>
      <c r="Q5" s="125"/>
      <c r="R5" s="125"/>
      <c r="S5" s="125"/>
      <c r="T5" s="125"/>
      <c r="U5" s="126" t="s">
        <v>214</v>
      </c>
      <c r="V5" s="127"/>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t="s">
        <v>215</v>
      </c>
      <c r="AX5" s="124"/>
      <c r="AY5" s="124"/>
      <c r="AZ5" s="124"/>
      <c r="BA5" s="124"/>
      <c r="BB5" s="124"/>
      <c r="BC5" s="124"/>
      <c r="BD5" s="124"/>
      <c r="BE5" s="124"/>
      <c r="BF5" s="124"/>
      <c r="BG5" s="124"/>
      <c r="BH5" s="124"/>
      <c r="BI5" s="127" t="s">
        <v>216</v>
      </c>
      <c r="BJ5" s="127"/>
      <c r="BK5" s="127"/>
      <c r="BL5" s="124"/>
      <c r="BM5" s="124"/>
      <c r="BN5" s="124" t="s">
        <v>217</v>
      </c>
      <c r="BO5" s="124"/>
      <c r="BP5" s="124"/>
      <c r="BQ5" s="124"/>
      <c r="BR5" s="124"/>
      <c r="BS5" s="124"/>
      <c r="BT5" s="124"/>
      <c r="BU5" s="124"/>
      <c r="BV5" s="124"/>
      <c r="BW5" s="124"/>
      <c r="BX5" s="124"/>
      <c r="BY5" s="124"/>
      <c r="BZ5" s="124"/>
      <c r="CA5" s="124" t="s">
        <v>218</v>
      </c>
      <c r="CB5" s="124"/>
      <c r="CC5" s="124"/>
      <c r="CD5" s="124"/>
      <c r="CE5" s="124"/>
      <c r="CF5" s="124"/>
      <c r="CG5" s="124"/>
      <c r="CH5" s="124"/>
      <c r="CI5" s="124"/>
      <c r="CJ5" s="124"/>
      <c r="CK5" s="124"/>
      <c r="CL5" s="124"/>
      <c r="CM5" s="124"/>
      <c r="CN5" s="124"/>
      <c r="CO5" s="124"/>
      <c r="CP5" s="124"/>
      <c r="CQ5" s="124"/>
      <c r="CR5" s="124" t="s">
        <v>219</v>
      </c>
      <c r="CS5" s="124"/>
      <c r="CT5" s="124"/>
      <c r="CU5" s="124" t="s">
        <v>220</v>
      </c>
      <c r="CV5" s="124"/>
      <c r="CW5" s="124"/>
      <c r="CX5" s="124"/>
      <c r="CY5" s="124"/>
      <c r="CZ5" s="124"/>
      <c r="DA5" s="124" t="s">
        <v>221</v>
      </c>
      <c r="DB5" s="124"/>
      <c r="DC5" s="124"/>
      <c r="DD5" s="124" t="s">
        <v>222</v>
      </c>
      <c r="DE5" s="124"/>
      <c r="DF5" s="124"/>
      <c r="DG5" s="124"/>
      <c r="DH5" s="124"/>
    </row>
    <row r="6" spans="1:112" ht="19.5" customHeight="1">
      <c r="A6" s="116" t="s">
        <v>68</v>
      </c>
      <c r="B6" s="116"/>
      <c r="C6" s="116"/>
      <c r="D6" s="119" t="s">
        <v>69</v>
      </c>
      <c r="E6" s="119" t="s">
        <v>126</v>
      </c>
      <c r="F6" s="117"/>
      <c r="G6" s="117" t="s">
        <v>73</v>
      </c>
      <c r="H6" s="119" t="s">
        <v>223</v>
      </c>
      <c r="I6" s="119" t="s">
        <v>224</v>
      </c>
      <c r="J6" s="119" t="s">
        <v>225</v>
      </c>
      <c r="K6" s="28" t="s">
        <v>226</v>
      </c>
      <c r="L6" s="28" t="s">
        <v>227</v>
      </c>
      <c r="M6" s="28" t="s">
        <v>228</v>
      </c>
      <c r="N6" s="28" t="s">
        <v>229</v>
      </c>
      <c r="O6" s="29" t="s">
        <v>230</v>
      </c>
      <c r="P6" s="29" t="s">
        <v>231</v>
      </c>
      <c r="Q6" s="29" t="s">
        <v>232</v>
      </c>
      <c r="R6" s="29" t="s">
        <v>233</v>
      </c>
      <c r="S6" s="29" t="s">
        <v>234</v>
      </c>
      <c r="T6" s="29" t="s">
        <v>235</v>
      </c>
      <c r="U6" s="28" t="s">
        <v>73</v>
      </c>
      <c r="V6" s="28" t="s">
        <v>236</v>
      </c>
      <c r="W6" s="28" t="s">
        <v>237</v>
      </c>
      <c r="X6" s="28" t="s">
        <v>238</v>
      </c>
      <c r="Y6" s="28" t="s">
        <v>239</v>
      </c>
      <c r="Z6" s="28" t="s">
        <v>240</v>
      </c>
      <c r="AA6" s="28" t="s">
        <v>241</v>
      </c>
      <c r="AB6" s="28" t="s">
        <v>242</v>
      </c>
      <c r="AC6" s="28" t="s">
        <v>243</v>
      </c>
      <c r="AD6" s="28" t="s">
        <v>244</v>
      </c>
      <c r="AE6" s="28" t="s">
        <v>245</v>
      </c>
      <c r="AF6" s="28" t="s">
        <v>246</v>
      </c>
      <c r="AG6" s="28" t="s">
        <v>247</v>
      </c>
      <c r="AH6" s="28" t="s">
        <v>248</v>
      </c>
      <c r="AI6" s="28" t="s">
        <v>249</v>
      </c>
      <c r="AJ6" s="28" t="s">
        <v>250</v>
      </c>
      <c r="AK6" s="28" t="s">
        <v>251</v>
      </c>
      <c r="AL6" s="28" t="s">
        <v>252</v>
      </c>
      <c r="AM6" s="28" t="s">
        <v>253</v>
      </c>
      <c r="AN6" s="28" t="s">
        <v>254</v>
      </c>
      <c r="AO6" s="28" t="s">
        <v>255</v>
      </c>
      <c r="AP6" s="28" t="s">
        <v>256</v>
      </c>
      <c r="AQ6" s="28" t="s">
        <v>257</v>
      </c>
      <c r="AR6" s="28" t="s">
        <v>258</v>
      </c>
      <c r="AS6" s="28" t="s">
        <v>259</v>
      </c>
      <c r="AT6" s="28" t="s">
        <v>260</v>
      </c>
      <c r="AU6" s="28" t="s">
        <v>261</v>
      </c>
      <c r="AV6" s="29" t="s">
        <v>262</v>
      </c>
      <c r="AW6" s="28" t="s">
        <v>73</v>
      </c>
      <c r="AX6" s="28" t="s">
        <v>263</v>
      </c>
      <c r="AY6" s="28" t="s">
        <v>264</v>
      </c>
      <c r="AZ6" s="28" t="s">
        <v>265</v>
      </c>
      <c r="BA6" s="28" t="s">
        <v>266</v>
      </c>
      <c r="BB6" s="28" t="s">
        <v>267</v>
      </c>
      <c r="BC6" s="28" t="s">
        <v>268</v>
      </c>
      <c r="BD6" s="28" t="s">
        <v>269</v>
      </c>
      <c r="BE6" s="28" t="s">
        <v>270</v>
      </c>
      <c r="BF6" s="28" t="s">
        <v>271</v>
      </c>
      <c r="BG6" s="28" t="s">
        <v>272</v>
      </c>
      <c r="BH6" s="28" t="s">
        <v>273</v>
      </c>
      <c r="BI6" s="28" t="s">
        <v>73</v>
      </c>
      <c r="BJ6" s="28" t="s">
        <v>274</v>
      </c>
      <c r="BK6" s="28" t="s">
        <v>275</v>
      </c>
      <c r="BL6" s="28" t="s">
        <v>276</v>
      </c>
      <c r="BM6" s="28" t="s">
        <v>277</v>
      </c>
      <c r="BN6" s="28" t="s">
        <v>73</v>
      </c>
      <c r="BO6" s="28" t="s">
        <v>278</v>
      </c>
      <c r="BP6" s="28" t="s">
        <v>279</v>
      </c>
      <c r="BQ6" s="28" t="s">
        <v>280</v>
      </c>
      <c r="BR6" s="28" t="s">
        <v>281</v>
      </c>
      <c r="BS6" s="28" t="s">
        <v>282</v>
      </c>
      <c r="BT6" s="28" t="s">
        <v>283</v>
      </c>
      <c r="BU6" s="28" t="s">
        <v>284</v>
      </c>
      <c r="BV6" s="28" t="s">
        <v>285</v>
      </c>
      <c r="BW6" s="28" t="s">
        <v>286</v>
      </c>
      <c r="BX6" s="28" t="s">
        <v>287</v>
      </c>
      <c r="BY6" s="28" t="s">
        <v>288</v>
      </c>
      <c r="BZ6" s="28" t="s">
        <v>289</v>
      </c>
      <c r="CA6" s="28" t="s">
        <v>73</v>
      </c>
      <c r="CB6" s="28" t="s">
        <v>278</v>
      </c>
      <c r="CC6" s="28" t="s">
        <v>279</v>
      </c>
      <c r="CD6" s="28" t="s">
        <v>280</v>
      </c>
      <c r="CE6" s="28" t="s">
        <v>281</v>
      </c>
      <c r="CF6" s="28" t="s">
        <v>282</v>
      </c>
      <c r="CG6" s="28" t="s">
        <v>283</v>
      </c>
      <c r="CH6" s="28" t="s">
        <v>284</v>
      </c>
      <c r="CI6" s="28" t="s">
        <v>290</v>
      </c>
      <c r="CJ6" s="28" t="s">
        <v>291</v>
      </c>
      <c r="CK6" s="28" t="s">
        <v>292</v>
      </c>
      <c r="CL6" s="28" t="s">
        <v>293</v>
      </c>
      <c r="CM6" s="28" t="s">
        <v>285</v>
      </c>
      <c r="CN6" s="28" t="s">
        <v>286</v>
      </c>
      <c r="CO6" s="28" t="s">
        <v>287</v>
      </c>
      <c r="CP6" s="28" t="s">
        <v>288</v>
      </c>
      <c r="CQ6" s="28" t="s">
        <v>294</v>
      </c>
      <c r="CR6" s="28" t="s">
        <v>73</v>
      </c>
      <c r="CS6" s="28" t="s">
        <v>295</v>
      </c>
      <c r="CT6" s="28" t="s">
        <v>296</v>
      </c>
      <c r="CU6" s="28" t="s">
        <v>73</v>
      </c>
      <c r="CV6" s="28" t="s">
        <v>295</v>
      </c>
      <c r="CW6" s="28" t="s">
        <v>297</v>
      </c>
      <c r="CX6" s="28" t="s">
        <v>298</v>
      </c>
      <c r="CY6" s="28" t="s">
        <v>299</v>
      </c>
      <c r="CZ6" s="28" t="s">
        <v>296</v>
      </c>
      <c r="DA6" s="28" t="s">
        <v>73</v>
      </c>
      <c r="DB6" s="28" t="s">
        <v>300</v>
      </c>
      <c r="DC6" s="28" t="s">
        <v>301</v>
      </c>
      <c r="DD6" s="28" t="s">
        <v>73</v>
      </c>
      <c r="DE6" s="28" t="s">
        <v>302</v>
      </c>
      <c r="DF6" s="28" t="s">
        <v>303</v>
      </c>
      <c r="DG6" s="28" t="s">
        <v>304</v>
      </c>
      <c r="DH6" s="28" t="s">
        <v>222</v>
      </c>
    </row>
    <row r="7" spans="1:112" ht="33.75" customHeight="1">
      <c r="A7" s="120" t="s">
        <v>78</v>
      </c>
      <c r="B7" s="120" t="s">
        <v>79</v>
      </c>
      <c r="C7" s="121" t="s">
        <v>80</v>
      </c>
      <c r="D7" s="122"/>
      <c r="E7" s="122"/>
      <c r="F7" s="117"/>
      <c r="G7" s="117"/>
      <c r="H7" s="119"/>
      <c r="I7" s="119"/>
      <c r="J7" s="119"/>
      <c r="K7" s="28"/>
      <c r="L7" s="28"/>
      <c r="M7" s="28"/>
      <c r="N7" s="28"/>
      <c r="O7" s="31"/>
      <c r="P7" s="31"/>
      <c r="Q7" s="31"/>
      <c r="R7" s="31"/>
      <c r="S7" s="31"/>
      <c r="T7" s="29"/>
      <c r="U7" s="28"/>
      <c r="V7" s="28"/>
      <c r="W7" s="28"/>
      <c r="X7" s="28"/>
      <c r="Y7" s="28"/>
      <c r="Z7" s="28"/>
      <c r="AA7" s="28"/>
      <c r="AB7" s="28"/>
      <c r="AC7" s="28"/>
      <c r="AD7" s="28"/>
      <c r="AE7" s="28"/>
      <c r="AF7" s="28"/>
      <c r="AG7" s="28"/>
      <c r="AH7" s="28"/>
      <c r="AI7" s="28"/>
      <c r="AJ7" s="28"/>
      <c r="AK7" s="28"/>
      <c r="AL7" s="28"/>
      <c r="AM7" s="28"/>
      <c r="AN7" s="28"/>
      <c r="AO7" s="28"/>
      <c r="AP7" s="28"/>
      <c r="AQ7" s="30"/>
      <c r="AR7" s="30"/>
      <c r="AS7" s="30"/>
      <c r="AT7" s="30"/>
      <c r="AU7" s="30"/>
      <c r="AV7" s="31"/>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row>
    <row r="8" spans="1:112" ht="21.75" customHeight="1">
      <c r="A8" s="33"/>
      <c r="B8" s="33"/>
      <c r="C8" s="34"/>
      <c r="D8" s="32"/>
      <c r="E8" s="33" t="s">
        <v>58</v>
      </c>
      <c r="F8" s="42">
        <v>95631.75999999998</v>
      </c>
      <c r="G8" s="42">
        <v>58628.2</v>
      </c>
      <c r="H8" s="123">
        <v>22135</v>
      </c>
      <c r="I8" s="42">
        <v>17145.88</v>
      </c>
      <c r="J8" s="42">
        <v>1844.61</v>
      </c>
      <c r="K8" s="42">
        <v>0</v>
      </c>
      <c r="L8" s="42">
        <v>0</v>
      </c>
      <c r="M8" s="42">
        <v>6580.08</v>
      </c>
      <c r="N8" s="42">
        <v>3290.04</v>
      </c>
      <c r="O8" s="42">
        <v>2467.53</v>
      </c>
      <c r="P8" s="42">
        <v>0</v>
      </c>
      <c r="Q8" s="42">
        <v>230</v>
      </c>
      <c r="R8" s="42">
        <v>4935.06</v>
      </c>
      <c r="S8" s="42">
        <v>0</v>
      </c>
      <c r="T8" s="42">
        <v>0</v>
      </c>
      <c r="U8" s="42">
        <v>36998.16</v>
      </c>
      <c r="V8" s="42">
        <v>7340</v>
      </c>
      <c r="W8" s="42">
        <v>4400</v>
      </c>
      <c r="X8" s="42">
        <v>0</v>
      </c>
      <c r="Y8" s="42">
        <v>0</v>
      </c>
      <c r="Z8" s="42">
        <v>0</v>
      </c>
      <c r="AA8" s="42">
        <v>0</v>
      </c>
      <c r="AB8" s="42">
        <v>200</v>
      </c>
      <c r="AC8" s="42">
        <v>0</v>
      </c>
      <c r="AD8" s="42">
        <v>1000</v>
      </c>
      <c r="AE8" s="42">
        <v>2400</v>
      </c>
      <c r="AF8" s="42">
        <v>0</v>
      </c>
      <c r="AG8" s="42">
        <v>0</v>
      </c>
      <c r="AH8" s="42">
        <v>0</v>
      </c>
      <c r="AI8" s="42">
        <v>2200</v>
      </c>
      <c r="AJ8" s="42">
        <v>1600</v>
      </c>
      <c r="AK8" s="42">
        <v>300</v>
      </c>
      <c r="AL8" s="42">
        <v>0</v>
      </c>
      <c r="AM8" s="42">
        <v>0</v>
      </c>
      <c r="AN8" s="42">
        <v>0</v>
      </c>
      <c r="AO8" s="42">
        <v>240</v>
      </c>
      <c r="AP8" s="42">
        <v>6500</v>
      </c>
      <c r="AQ8" s="42">
        <v>822.51</v>
      </c>
      <c r="AR8" s="42">
        <v>664.05</v>
      </c>
      <c r="AS8" s="42">
        <v>500</v>
      </c>
      <c r="AT8" s="42">
        <v>4480.8</v>
      </c>
      <c r="AU8" s="42">
        <v>0</v>
      </c>
      <c r="AV8" s="42">
        <v>4350.8</v>
      </c>
      <c r="AW8" s="42">
        <v>5.4</v>
      </c>
      <c r="AX8" s="42">
        <v>0</v>
      </c>
      <c r="AY8" s="42">
        <v>0</v>
      </c>
      <c r="AZ8" s="42">
        <v>0</v>
      </c>
      <c r="BA8" s="42">
        <v>0</v>
      </c>
      <c r="BB8" s="42">
        <v>0</v>
      </c>
      <c r="BC8" s="42">
        <v>0</v>
      </c>
      <c r="BD8" s="42">
        <v>0</v>
      </c>
      <c r="BE8" s="42">
        <v>0</v>
      </c>
      <c r="BF8" s="42">
        <v>5.4</v>
      </c>
      <c r="BG8" s="42">
        <v>0</v>
      </c>
      <c r="BH8" s="42">
        <v>0</v>
      </c>
      <c r="BI8" s="42">
        <v>0</v>
      </c>
      <c r="BJ8" s="42">
        <v>0</v>
      </c>
      <c r="BK8" s="42">
        <v>0</v>
      </c>
      <c r="BL8" s="42">
        <v>0</v>
      </c>
      <c r="BM8" s="42">
        <v>0</v>
      </c>
      <c r="BN8" s="42">
        <v>0</v>
      </c>
      <c r="BO8" s="42">
        <v>0</v>
      </c>
      <c r="BP8" s="42">
        <v>0</v>
      </c>
      <c r="BQ8" s="42">
        <v>0</v>
      </c>
      <c r="BR8" s="42">
        <v>0</v>
      </c>
      <c r="BS8" s="42">
        <v>0</v>
      </c>
      <c r="BT8" s="42">
        <v>0</v>
      </c>
      <c r="BU8" s="42">
        <v>0</v>
      </c>
      <c r="BV8" s="42">
        <v>0</v>
      </c>
      <c r="BW8" s="42">
        <v>0</v>
      </c>
      <c r="BX8" s="42">
        <v>0</v>
      </c>
      <c r="BY8" s="42">
        <v>0</v>
      </c>
      <c r="BZ8" s="42">
        <v>0</v>
      </c>
      <c r="CA8" s="42">
        <v>0</v>
      </c>
      <c r="CB8" s="42">
        <v>0</v>
      </c>
      <c r="CC8" s="42">
        <v>0</v>
      </c>
      <c r="CD8" s="42">
        <v>0</v>
      </c>
      <c r="CE8" s="42">
        <v>0</v>
      </c>
      <c r="CF8" s="42">
        <v>0</v>
      </c>
      <c r="CG8" s="42">
        <v>0</v>
      </c>
      <c r="CH8" s="42">
        <v>0</v>
      </c>
      <c r="CI8" s="42">
        <v>0</v>
      </c>
      <c r="CJ8" s="42">
        <v>0</v>
      </c>
      <c r="CK8" s="42">
        <v>0</v>
      </c>
      <c r="CL8" s="42">
        <v>0</v>
      </c>
      <c r="CM8" s="42">
        <v>0</v>
      </c>
      <c r="CN8" s="42">
        <v>0</v>
      </c>
      <c r="CO8" s="42">
        <v>0</v>
      </c>
      <c r="CP8" s="42">
        <v>0</v>
      </c>
      <c r="CQ8" s="42">
        <v>0</v>
      </c>
      <c r="CR8" s="42">
        <v>0</v>
      </c>
      <c r="CS8" s="42">
        <v>0</v>
      </c>
      <c r="CT8" s="42">
        <v>0</v>
      </c>
      <c r="CU8" s="42">
        <v>0</v>
      </c>
      <c r="CV8" s="42">
        <v>0</v>
      </c>
      <c r="CW8" s="42">
        <v>0</v>
      </c>
      <c r="CX8" s="42">
        <v>0</v>
      </c>
      <c r="CY8" s="42">
        <v>0</v>
      </c>
      <c r="CZ8" s="42">
        <v>0</v>
      </c>
      <c r="DA8" s="42">
        <v>0</v>
      </c>
      <c r="DB8" s="42">
        <v>0</v>
      </c>
      <c r="DC8" s="42">
        <v>0</v>
      </c>
      <c r="DD8" s="42">
        <v>0</v>
      </c>
      <c r="DE8" s="42">
        <v>0</v>
      </c>
      <c r="DF8" s="42">
        <v>0</v>
      </c>
      <c r="DG8" s="42">
        <v>0</v>
      </c>
      <c r="DH8" s="42">
        <v>0</v>
      </c>
    </row>
    <row r="9" spans="1:112" ht="21.75" customHeight="1">
      <c r="A9" s="33"/>
      <c r="B9" s="33"/>
      <c r="C9" s="34"/>
      <c r="D9" s="32" t="s">
        <v>81</v>
      </c>
      <c r="E9" s="33" t="s">
        <v>0</v>
      </c>
      <c r="F9" s="42">
        <v>95631.75999999998</v>
      </c>
      <c r="G9" s="42">
        <v>58628.2</v>
      </c>
      <c r="H9" s="123">
        <v>22135</v>
      </c>
      <c r="I9" s="42">
        <v>17145.88</v>
      </c>
      <c r="J9" s="42">
        <v>1844.61</v>
      </c>
      <c r="K9" s="42">
        <v>0</v>
      </c>
      <c r="L9" s="42">
        <v>0</v>
      </c>
      <c r="M9" s="42">
        <v>6580.08</v>
      </c>
      <c r="N9" s="42">
        <v>3290.04</v>
      </c>
      <c r="O9" s="42">
        <v>2467.53</v>
      </c>
      <c r="P9" s="42">
        <v>0</v>
      </c>
      <c r="Q9" s="42">
        <v>230</v>
      </c>
      <c r="R9" s="42">
        <v>4935.06</v>
      </c>
      <c r="S9" s="42">
        <v>0</v>
      </c>
      <c r="T9" s="42">
        <v>0</v>
      </c>
      <c r="U9" s="42">
        <v>36998.16</v>
      </c>
      <c r="V9" s="42">
        <v>7340</v>
      </c>
      <c r="W9" s="42">
        <v>4400</v>
      </c>
      <c r="X9" s="42">
        <v>0</v>
      </c>
      <c r="Y9" s="42">
        <v>0</v>
      </c>
      <c r="Z9" s="42">
        <v>0</v>
      </c>
      <c r="AA9" s="42">
        <v>0</v>
      </c>
      <c r="AB9" s="42">
        <v>200</v>
      </c>
      <c r="AC9" s="42">
        <v>0</v>
      </c>
      <c r="AD9" s="42">
        <v>1000</v>
      </c>
      <c r="AE9" s="42">
        <v>2400</v>
      </c>
      <c r="AF9" s="42">
        <v>0</v>
      </c>
      <c r="AG9" s="42">
        <v>0</v>
      </c>
      <c r="AH9" s="42">
        <v>0</v>
      </c>
      <c r="AI9" s="42">
        <v>2200</v>
      </c>
      <c r="AJ9" s="42">
        <v>1600</v>
      </c>
      <c r="AK9" s="42">
        <v>300</v>
      </c>
      <c r="AL9" s="42">
        <v>0</v>
      </c>
      <c r="AM9" s="42">
        <v>0</v>
      </c>
      <c r="AN9" s="42">
        <v>0</v>
      </c>
      <c r="AO9" s="42">
        <v>240</v>
      </c>
      <c r="AP9" s="42">
        <v>6500</v>
      </c>
      <c r="AQ9" s="42">
        <v>822.51</v>
      </c>
      <c r="AR9" s="42">
        <v>664.05</v>
      </c>
      <c r="AS9" s="42">
        <v>500</v>
      </c>
      <c r="AT9" s="42">
        <v>4480.8</v>
      </c>
      <c r="AU9" s="42">
        <v>0</v>
      </c>
      <c r="AV9" s="42">
        <v>4350.8</v>
      </c>
      <c r="AW9" s="42">
        <v>5.4</v>
      </c>
      <c r="AX9" s="42">
        <v>0</v>
      </c>
      <c r="AY9" s="42">
        <v>0</v>
      </c>
      <c r="AZ9" s="42">
        <v>0</v>
      </c>
      <c r="BA9" s="42">
        <v>0</v>
      </c>
      <c r="BB9" s="42">
        <v>0</v>
      </c>
      <c r="BC9" s="42">
        <v>0</v>
      </c>
      <c r="BD9" s="42">
        <v>0</v>
      </c>
      <c r="BE9" s="42">
        <v>0</v>
      </c>
      <c r="BF9" s="42">
        <v>5.4</v>
      </c>
      <c r="BG9" s="42">
        <v>0</v>
      </c>
      <c r="BH9" s="42">
        <v>0</v>
      </c>
      <c r="BI9" s="42">
        <v>0</v>
      </c>
      <c r="BJ9" s="42">
        <v>0</v>
      </c>
      <c r="BK9" s="42">
        <v>0</v>
      </c>
      <c r="BL9" s="42">
        <v>0</v>
      </c>
      <c r="BM9" s="42">
        <v>0</v>
      </c>
      <c r="BN9" s="42">
        <v>0</v>
      </c>
      <c r="BO9" s="42">
        <v>0</v>
      </c>
      <c r="BP9" s="42">
        <v>0</v>
      </c>
      <c r="BQ9" s="42">
        <v>0</v>
      </c>
      <c r="BR9" s="42">
        <v>0</v>
      </c>
      <c r="BS9" s="42">
        <v>0</v>
      </c>
      <c r="BT9" s="42">
        <v>0</v>
      </c>
      <c r="BU9" s="42">
        <v>0</v>
      </c>
      <c r="BV9" s="42">
        <v>0</v>
      </c>
      <c r="BW9" s="42">
        <v>0</v>
      </c>
      <c r="BX9" s="42">
        <v>0</v>
      </c>
      <c r="BY9" s="42">
        <v>0</v>
      </c>
      <c r="BZ9" s="42">
        <v>0</v>
      </c>
      <c r="CA9" s="42">
        <v>0</v>
      </c>
      <c r="CB9" s="42">
        <v>0</v>
      </c>
      <c r="CC9" s="42">
        <v>0</v>
      </c>
      <c r="CD9" s="42">
        <v>0</v>
      </c>
      <c r="CE9" s="42">
        <v>0</v>
      </c>
      <c r="CF9" s="42">
        <v>0</v>
      </c>
      <c r="CG9" s="42">
        <v>0</v>
      </c>
      <c r="CH9" s="42">
        <v>0</v>
      </c>
      <c r="CI9" s="42">
        <v>0</v>
      </c>
      <c r="CJ9" s="42">
        <v>0</v>
      </c>
      <c r="CK9" s="42">
        <v>0</v>
      </c>
      <c r="CL9" s="42">
        <v>0</v>
      </c>
      <c r="CM9" s="42">
        <v>0</v>
      </c>
      <c r="CN9" s="42">
        <v>0</v>
      </c>
      <c r="CO9" s="42">
        <v>0</v>
      </c>
      <c r="CP9" s="42">
        <v>0</v>
      </c>
      <c r="CQ9" s="42">
        <v>0</v>
      </c>
      <c r="CR9" s="42">
        <v>0</v>
      </c>
      <c r="CS9" s="42">
        <v>0</v>
      </c>
      <c r="CT9" s="42">
        <v>0</v>
      </c>
      <c r="CU9" s="42">
        <v>0</v>
      </c>
      <c r="CV9" s="42">
        <v>0</v>
      </c>
      <c r="CW9" s="42">
        <v>0</v>
      </c>
      <c r="CX9" s="42">
        <v>0</v>
      </c>
      <c r="CY9" s="42">
        <v>0</v>
      </c>
      <c r="CZ9" s="42">
        <v>0</v>
      </c>
      <c r="DA9" s="42">
        <v>0</v>
      </c>
      <c r="DB9" s="42">
        <v>0</v>
      </c>
      <c r="DC9" s="42">
        <v>0</v>
      </c>
      <c r="DD9" s="42">
        <v>0</v>
      </c>
      <c r="DE9" s="42">
        <v>0</v>
      </c>
      <c r="DF9" s="42">
        <v>0</v>
      </c>
      <c r="DG9" s="42">
        <v>0</v>
      </c>
      <c r="DH9" s="42">
        <v>0</v>
      </c>
    </row>
    <row r="10" spans="1:112" ht="21.75" customHeight="1">
      <c r="A10" s="33" t="s">
        <v>82</v>
      </c>
      <c r="B10" s="33"/>
      <c r="C10" s="34"/>
      <c r="D10" s="32"/>
      <c r="E10" s="33" t="s">
        <v>83</v>
      </c>
      <c r="F10" s="42">
        <v>78353.65</v>
      </c>
      <c r="G10" s="42">
        <v>41355.49</v>
      </c>
      <c r="H10" s="123">
        <v>22135</v>
      </c>
      <c r="I10" s="42">
        <v>17145.88</v>
      </c>
      <c r="J10" s="42">
        <v>1844.61</v>
      </c>
      <c r="K10" s="42">
        <v>0</v>
      </c>
      <c r="L10" s="42">
        <v>0</v>
      </c>
      <c r="M10" s="42">
        <v>0</v>
      </c>
      <c r="N10" s="42">
        <v>0</v>
      </c>
      <c r="O10" s="42">
        <v>0</v>
      </c>
      <c r="P10" s="42">
        <v>0</v>
      </c>
      <c r="Q10" s="42">
        <v>230</v>
      </c>
      <c r="R10" s="42">
        <v>0</v>
      </c>
      <c r="S10" s="42">
        <v>0</v>
      </c>
      <c r="T10" s="42">
        <v>0</v>
      </c>
      <c r="U10" s="42">
        <v>36998.16</v>
      </c>
      <c r="V10" s="42">
        <v>7340</v>
      </c>
      <c r="W10" s="42">
        <v>4400</v>
      </c>
      <c r="X10" s="42">
        <v>0</v>
      </c>
      <c r="Y10" s="42">
        <v>0</v>
      </c>
      <c r="Z10" s="42">
        <v>0</v>
      </c>
      <c r="AA10" s="42">
        <v>0</v>
      </c>
      <c r="AB10" s="42">
        <v>200</v>
      </c>
      <c r="AC10" s="42">
        <v>0</v>
      </c>
      <c r="AD10" s="42">
        <v>1000</v>
      </c>
      <c r="AE10" s="42">
        <v>2400</v>
      </c>
      <c r="AF10" s="42">
        <v>0</v>
      </c>
      <c r="AG10" s="42">
        <v>0</v>
      </c>
      <c r="AH10" s="42">
        <v>0</v>
      </c>
      <c r="AI10" s="42">
        <v>2200</v>
      </c>
      <c r="AJ10" s="42">
        <v>1600</v>
      </c>
      <c r="AK10" s="42">
        <v>300</v>
      </c>
      <c r="AL10" s="42">
        <v>0</v>
      </c>
      <c r="AM10" s="42">
        <v>0</v>
      </c>
      <c r="AN10" s="42">
        <v>0</v>
      </c>
      <c r="AO10" s="42">
        <v>240</v>
      </c>
      <c r="AP10" s="42">
        <v>6500</v>
      </c>
      <c r="AQ10" s="42">
        <v>822.51</v>
      </c>
      <c r="AR10" s="42">
        <v>664.05</v>
      </c>
      <c r="AS10" s="42">
        <v>500</v>
      </c>
      <c r="AT10" s="42">
        <v>4480.8</v>
      </c>
      <c r="AU10" s="42">
        <v>0</v>
      </c>
      <c r="AV10" s="42">
        <v>4350.8</v>
      </c>
      <c r="AW10" s="42">
        <v>0</v>
      </c>
      <c r="AX10" s="42">
        <v>0</v>
      </c>
      <c r="AY10" s="42">
        <v>0</v>
      </c>
      <c r="AZ10" s="42">
        <v>0</v>
      </c>
      <c r="BA10" s="42">
        <v>0</v>
      </c>
      <c r="BB10" s="42">
        <v>0</v>
      </c>
      <c r="BC10" s="42">
        <v>0</v>
      </c>
      <c r="BD10" s="42">
        <v>0</v>
      </c>
      <c r="BE10" s="42">
        <v>0</v>
      </c>
      <c r="BF10" s="42">
        <v>0</v>
      </c>
      <c r="BG10" s="42">
        <v>0</v>
      </c>
      <c r="BH10" s="42">
        <v>0</v>
      </c>
      <c r="BI10" s="42">
        <v>0</v>
      </c>
      <c r="BJ10" s="42">
        <v>0</v>
      </c>
      <c r="BK10" s="42">
        <v>0</v>
      </c>
      <c r="BL10" s="42">
        <v>0</v>
      </c>
      <c r="BM10" s="42">
        <v>0</v>
      </c>
      <c r="BN10" s="42">
        <v>0</v>
      </c>
      <c r="BO10" s="42">
        <v>0</v>
      </c>
      <c r="BP10" s="42">
        <v>0</v>
      </c>
      <c r="BQ10" s="42">
        <v>0</v>
      </c>
      <c r="BR10" s="42">
        <v>0</v>
      </c>
      <c r="BS10" s="42">
        <v>0</v>
      </c>
      <c r="BT10" s="42">
        <v>0</v>
      </c>
      <c r="BU10" s="42">
        <v>0</v>
      </c>
      <c r="BV10" s="42">
        <v>0</v>
      </c>
      <c r="BW10" s="42">
        <v>0</v>
      </c>
      <c r="BX10" s="42">
        <v>0</v>
      </c>
      <c r="BY10" s="42">
        <v>0</v>
      </c>
      <c r="BZ10" s="42">
        <v>0</v>
      </c>
      <c r="CA10" s="42">
        <v>0</v>
      </c>
      <c r="CB10" s="42">
        <v>0</v>
      </c>
      <c r="CC10" s="42">
        <v>0</v>
      </c>
      <c r="CD10" s="42">
        <v>0</v>
      </c>
      <c r="CE10" s="42">
        <v>0</v>
      </c>
      <c r="CF10" s="42">
        <v>0</v>
      </c>
      <c r="CG10" s="42">
        <v>0</v>
      </c>
      <c r="CH10" s="42">
        <v>0</v>
      </c>
      <c r="CI10" s="42">
        <v>0</v>
      </c>
      <c r="CJ10" s="42">
        <v>0</v>
      </c>
      <c r="CK10" s="42">
        <v>0</v>
      </c>
      <c r="CL10" s="42">
        <v>0</v>
      </c>
      <c r="CM10" s="42">
        <v>0</v>
      </c>
      <c r="CN10" s="42">
        <v>0</v>
      </c>
      <c r="CO10" s="42">
        <v>0</v>
      </c>
      <c r="CP10" s="42">
        <v>0</v>
      </c>
      <c r="CQ10" s="42">
        <v>0</v>
      </c>
      <c r="CR10" s="42">
        <v>0</v>
      </c>
      <c r="CS10" s="42">
        <v>0</v>
      </c>
      <c r="CT10" s="42">
        <v>0</v>
      </c>
      <c r="CU10" s="42">
        <v>0</v>
      </c>
      <c r="CV10" s="42">
        <v>0</v>
      </c>
      <c r="CW10" s="42">
        <v>0</v>
      </c>
      <c r="CX10" s="42">
        <v>0</v>
      </c>
      <c r="CY10" s="42">
        <v>0</v>
      </c>
      <c r="CZ10" s="42">
        <v>0</v>
      </c>
      <c r="DA10" s="42">
        <v>0</v>
      </c>
      <c r="DB10" s="42">
        <v>0</v>
      </c>
      <c r="DC10" s="42">
        <v>0</v>
      </c>
      <c r="DD10" s="42">
        <v>0</v>
      </c>
      <c r="DE10" s="42">
        <v>0</v>
      </c>
      <c r="DF10" s="42">
        <v>0</v>
      </c>
      <c r="DG10" s="42">
        <v>0</v>
      </c>
      <c r="DH10" s="42">
        <v>0</v>
      </c>
    </row>
    <row r="11" spans="1:112" ht="21.75" customHeight="1">
      <c r="A11" s="33"/>
      <c r="B11" s="33" t="s">
        <v>84</v>
      </c>
      <c r="C11" s="34"/>
      <c r="D11" s="32"/>
      <c r="E11" s="33" t="s">
        <v>85</v>
      </c>
      <c r="F11" s="42">
        <v>78353.65</v>
      </c>
      <c r="G11" s="42">
        <v>41355.49</v>
      </c>
      <c r="H11" s="123">
        <v>22135</v>
      </c>
      <c r="I11" s="42">
        <v>17145.88</v>
      </c>
      <c r="J11" s="42">
        <v>1844.61</v>
      </c>
      <c r="K11" s="42">
        <v>0</v>
      </c>
      <c r="L11" s="42">
        <v>0</v>
      </c>
      <c r="M11" s="42">
        <v>0</v>
      </c>
      <c r="N11" s="42">
        <v>0</v>
      </c>
      <c r="O11" s="42">
        <v>0</v>
      </c>
      <c r="P11" s="42">
        <v>0</v>
      </c>
      <c r="Q11" s="42">
        <v>230</v>
      </c>
      <c r="R11" s="42">
        <v>0</v>
      </c>
      <c r="S11" s="42">
        <v>0</v>
      </c>
      <c r="T11" s="42">
        <v>0</v>
      </c>
      <c r="U11" s="42">
        <v>36998.16</v>
      </c>
      <c r="V11" s="42">
        <v>7340</v>
      </c>
      <c r="W11" s="42">
        <v>4400</v>
      </c>
      <c r="X11" s="42">
        <v>0</v>
      </c>
      <c r="Y11" s="42">
        <v>0</v>
      </c>
      <c r="Z11" s="42">
        <v>0</v>
      </c>
      <c r="AA11" s="42">
        <v>0</v>
      </c>
      <c r="AB11" s="42">
        <v>200</v>
      </c>
      <c r="AC11" s="42">
        <v>0</v>
      </c>
      <c r="AD11" s="42">
        <v>1000</v>
      </c>
      <c r="AE11" s="42">
        <v>2400</v>
      </c>
      <c r="AF11" s="42">
        <v>0</v>
      </c>
      <c r="AG11" s="42">
        <v>0</v>
      </c>
      <c r="AH11" s="42">
        <v>0</v>
      </c>
      <c r="AI11" s="42">
        <v>2200</v>
      </c>
      <c r="AJ11" s="42">
        <v>1600</v>
      </c>
      <c r="AK11" s="42">
        <v>300</v>
      </c>
      <c r="AL11" s="42">
        <v>0</v>
      </c>
      <c r="AM11" s="42">
        <v>0</v>
      </c>
      <c r="AN11" s="42">
        <v>0</v>
      </c>
      <c r="AO11" s="42">
        <v>240</v>
      </c>
      <c r="AP11" s="42">
        <v>6500</v>
      </c>
      <c r="AQ11" s="42">
        <v>822.51</v>
      </c>
      <c r="AR11" s="42">
        <v>664.05</v>
      </c>
      <c r="AS11" s="42">
        <v>500</v>
      </c>
      <c r="AT11" s="42">
        <v>4480.8</v>
      </c>
      <c r="AU11" s="42">
        <v>0</v>
      </c>
      <c r="AV11" s="42">
        <v>4350.8</v>
      </c>
      <c r="AW11" s="42">
        <v>0</v>
      </c>
      <c r="AX11" s="42">
        <v>0</v>
      </c>
      <c r="AY11" s="42">
        <v>0</v>
      </c>
      <c r="AZ11" s="42">
        <v>0</v>
      </c>
      <c r="BA11" s="42">
        <v>0</v>
      </c>
      <c r="BB11" s="42">
        <v>0</v>
      </c>
      <c r="BC11" s="42">
        <v>0</v>
      </c>
      <c r="BD11" s="42">
        <v>0</v>
      </c>
      <c r="BE11" s="42">
        <v>0</v>
      </c>
      <c r="BF11" s="42">
        <v>0</v>
      </c>
      <c r="BG11" s="42">
        <v>0</v>
      </c>
      <c r="BH11" s="42">
        <v>0</v>
      </c>
      <c r="BI11" s="42">
        <v>0</v>
      </c>
      <c r="BJ11" s="42">
        <v>0</v>
      </c>
      <c r="BK11" s="42">
        <v>0</v>
      </c>
      <c r="BL11" s="42">
        <v>0</v>
      </c>
      <c r="BM11" s="42">
        <v>0</v>
      </c>
      <c r="BN11" s="42">
        <v>0</v>
      </c>
      <c r="BO11" s="42">
        <v>0</v>
      </c>
      <c r="BP11" s="42">
        <v>0</v>
      </c>
      <c r="BQ11" s="42">
        <v>0</v>
      </c>
      <c r="BR11" s="42">
        <v>0</v>
      </c>
      <c r="BS11" s="42">
        <v>0</v>
      </c>
      <c r="BT11" s="42">
        <v>0</v>
      </c>
      <c r="BU11" s="42">
        <v>0</v>
      </c>
      <c r="BV11" s="42">
        <v>0</v>
      </c>
      <c r="BW11" s="42">
        <v>0</v>
      </c>
      <c r="BX11" s="42">
        <v>0</v>
      </c>
      <c r="BY11" s="42">
        <v>0</v>
      </c>
      <c r="BZ11" s="42">
        <v>0</v>
      </c>
      <c r="CA11" s="42">
        <v>0</v>
      </c>
      <c r="CB11" s="42">
        <v>0</v>
      </c>
      <c r="CC11" s="42">
        <v>0</v>
      </c>
      <c r="CD11" s="42">
        <v>0</v>
      </c>
      <c r="CE11" s="42">
        <v>0</v>
      </c>
      <c r="CF11" s="42">
        <v>0</v>
      </c>
      <c r="CG11" s="42">
        <v>0</v>
      </c>
      <c r="CH11" s="42">
        <v>0</v>
      </c>
      <c r="CI11" s="42">
        <v>0</v>
      </c>
      <c r="CJ11" s="42">
        <v>0</v>
      </c>
      <c r="CK11" s="42">
        <v>0</v>
      </c>
      <c r="CL11" s="42">
        <v>0</v>
      </c>
      <c r="CM11" s="42">
        <v>0</v>
      </c>
      <c r="CN11" s="42">
        <v>0</v>
      </c>
      <c r="CO11" s="42">
        <v>0</v>
      </c>
      <c r="CP11" s="42">
        <v>0</v>
      </c>
      <c r="CQ11" s="42">
        <v>0</v>
      </c>
      <c r="CR11" s="42">
        <v>0</v>
      </c>
      <c r="CS11" s="42">
        <v>0</v>
      </c>
      <c r="CT11" s="42">
        <v>0</v>
      </c>
      <c r="CU11" s="42">
        <v>0</v>
      </c>
      <c r="CV11" s="42">
        <v>0</v>
      </c>
      <c r="CW11" s="42">
        <v>0</v>
      </c>
      <c r="CX11" s="42">
        <v>0</v>
      </c>
      <c r="CY11" s="42">
        <v>0</v>
      </c>
      <c r="CZ11" s="42">
        <v>0</v>
      </c>
      <c r="DA11" s="42">
        <v>0</v>
      </c>
      <c r="DB11" s="42">
        <v>0</v>
      </c>
      <c r="DC11" s="42">
        <v>0</v>
      </c>
      <c r="DD11" s="42">
        <v>0</v>
      </c>
      <c r="DE11" s="42">
        <v>0</v>
      </c>
      <c r="DF11" s="42">
        <v>0</v>
      </c>
      <c r="DG11" s="42">
        <v>0</v>
      </c>
      <c r="DH11" s="42">
        <v>0</v>
      </c>
    </row>
    <row r="12" spans="1:112" ht="21.75" customHeight="1">
      <c r="A12" s="33" t="s">
        <v>86</v>
      </c>
      <c r="B12" s="33" t="s">
        <v>87</v>
      </c>
      <c r="C12" s="34" t="s">
        <v>88</v>
      </c>
      <c r="D12" s="32" t="s">
        <v>89</v>
      </c>
      <c r="E12" s="33" t="s">
        <v>90</v>
      </c>
      <c r="F12" s="42">
        <v>55853.65</v>
      </c>
      <c r="G12" s="42">
        <v>41355.49</v>
      </c>
      <c r="H12" s="123">
        <v>22135</v>
      </c>
      <c r="I12" s="42">
        <v>17145.88</v>
      </c>
      <c r="J12" s="42">
        <v>1844.61</v>
      </c>
      <c r="K12" s="42">
        <v>0</v>
      </c>
      <c r="L12" s="42">
        <v>0</v>
      </c>
      <c r="M12" s="42">
        <v>0</v>
      </c>
      <c r="N12" s="42">
        <v>0</v>
      </c>
      <c r="O12" s="42">
        <v>0</v>
      </c>
      <c r="P12" s="42">
        <v>0</v>
      </c>
      <c r="Q12" s="42">
        <v>230</v>
      </c>
      <c r="R12" s="42">
        <v>0</v>
      </c>
      <c r="S12" s="42">
        <v>0</v>
      </c>
      <c r="T12" s="42">
        <v>0</v>
      </c>
      <c r="U12" s="42">
        <v>14498.16</v>
      </c>
      <c r="V12" s="42">
        <v>1840</v>
      </c>
      <c r="W12" s="42">
        <v>0</v>
      </c>
      <c r="X12" s="42">
        <v>0</v>
      </c>
      <c r="Y12" s="42">
        <v>0</v>
      </c>
      <c r="Z12" s="42">
        <v>0</v>
      </c>
      <c r="AA12" s="42">
        <v>0</v>
      </c>
      <c r="AB12" s="42">
        <v>0</v>
      </c>
      <c r="AC12" s="42">
        <v>0</v>
      </c>
      <c r="AD12" s="42">
        <v>1000</v>
      </c>
      <c r="AE12" s="42">
        <v>1900</v>
      </c>
      <c r="AF12" s="42">
        <v>0</v>
      </c>
      <c r="AG12" s="42">
        <v>0</v>
      </c>
      <c r="AH12" s="42">
        <v>0</v>
      </c>
      <c r="AI12" s="42">
        <v>800</v>
      </c>
      <c r="AJ12" s="42">
        <v>800</v>
      </c>
      <c r="AK12" s="42">
        <v>300</v>
      </c>
      <c r="AL12" s="42">
        <v>0</v>
      </c>
      <c r="AM12" s="42">
        <v>0</v>
      </c>
      <c r="AN12" s="42">
        <v>0</v>
      </c>
      <c r="AO12" s="42">
        <v>240</v>
      </c>
      <c r="AP12" s="42">
        <v>0</v>
      </c>
      <c r="AQ12" s="42">
        <v>822.51</v>
      </c>
      <c r="AR12" s="42">
        <v>664.05</v>
      </c>
      <c r="AS12" s="42">
        <v>500</v>
      </c>
      <c r="AT12" s="42">
        <v>4480.8</v>
      </c>
      <c r="AU12" s="42">
        <v>0</v>
      </c>
      <c r="AV12" s="42">
        <v>1150.8</v>
      </c>
      <c r="AW12" s="42">
        <v>0</v>
      </c>
      <c r="AX12" s="42">
        <v>0</v>
      </c>
      <c r="AY12" s="42">
        <v>0</v>
      </c>
      <c r="AZ12" s="42">
        <v>0</v>
      </c>
      <c r="BA12" s="42">
        <v>0</v>
      </c>
      <c r="BB12" s="42">
        <v>0</v>
      </c>
      <c r="BC12" s="42">
        <v>0</v>
      </c>
      <c r="BD12" s="42">
        <v>0</v>
      </c>
      <c r="BE12" s="42">
        <v>0</v>
      </c>
      <c r="BF12" s="42">
        <v>0</v>
      </c>
      <c r="BG12" s="42">
        <v>0</v>
      </c>
      <c r="BH12" s="42">
        <v>0</v>
      </c>
      <c r="BI12" s="42">
        <v>0</v>
      </c>
      <c r="BJ12" s="42">
        <v>0</v>
      </c>
      <c r="BK12" s="42">
        <v>0</v>
      </c>
      <c r="BL12" s="42">
        <v>0</v>
      </c>
      <c r="BM12" s="42">
        <v>0</v>
      </c>
      <c r="BN12" s="42">
        <v>0</v>
      </c>
      <c r="BO12" s="42">
        <v>0</v>
      </c>
      <c r="BP12" s="42">
        <v>0</v>
      </c>
      <c r="BQ12" s="42">
        <v>0</v>
      </c>
      <c r="BR12" s="42">
        <v>0</v>
      </c>
      <c r="BS12" s="42">
        <v>0</v>
      </c>
      <c r="BT12" s="42">
        <v>0</v>
      </c>
      <c r="BU12" s="42">
        <v>0</v>
      </c>
      <c r="BV12" s="42">
        <v>0</v>
      </c>
      <c r="BW12" s="42">
        <v>0</v>
      </c>
      <c r="BX12" s="42">
        <v>0</v>
      </c>
      <c r="BY12" s="42">
        <v>0</v>
      </c>
      <c r="BZ12" s="42">
        <v>0</v>
      </c>
      <c r="CA12" s="42">
        <v>0</v>
      </c>
      <c r="CB12" s="42">
        <v>0</v>
      </c>
      <c r="CC12" s="42">
        <v>0</v>
      </c>
      <c r="CD12" s="42">
        <v>0</v>
      </c>
      <c r="CE12" s="42">
        <v>0</v>
      </c>
      <c r="CF12" s="42">
        <v>0</v>
      </c>
      <c r="CG12" s="42">
        <v>0</v>
      </c>
      <c r="CH12" s="42">
        <v>0</v>
      </c>
      <c r="CI12" s="42">
        <v>0</v>
      </c>
      <c r="CJ12" s="42">
        <v>0</v>
      </c>
      <c r="CK12" s="42">
        <v>0</v>
      </c>
      <c r="CL12" s="42">
        <v>0</v>
      </c>
      <c r="CM12" s="42">
        <v>0</v>
      </c>
      <c r="CN12" s="42">
        <v>0</v>
      </c>
      <c r="CO12" s="42">
        <v>0</v>
      </c>
      <c r="CP12" s="42">
        <v>0</v>
      </c>
      <c r="CQ12" s="42">
        <v>0</v>
      </c>
      <c r="CR12" s="42">
        <v>0</v>
      </c>
      <c r="CS12" s="42">
        <v>0</v>
      </c>
      <c r="CT12" s="42">
        <v>0</v>
      </c>
      <c r="CU12" s="42">
        <v>0</v>
      </c>
      <c r="CV12" s="42">
        <v>0</v>
      </c>
      <c r="CW12" s="42">
        <v>0</v>
      </c>
      <c r="CX12" s="42">
        <v>0</v>
      </c>
      <c r="CY12" s="42">
        <v>0</v>
      </c>
      <c r="CZ12" s="42">
        <v>0</v>
      </c>
      <c r="DA12" s="42">
        <v>0</v>
      </c>
      <c r="DB12" s="42">
        <v>0</v>
      </c>
      <c r="DC12" s="42">
        <v>0</v>
      </c>
      <c r="DD12" s="42">
        <v>0</v>
      </c>
      <c r="DE12" s="42">
        <v>0</v>
      </c>
      <c r="DF12" s="42">
        <v>0</v>
      </c>
      <c r="DG12" s="42">
        <v>0</v>
      </c>
      <c r="DH12" s="42">
        <v>0</v>
      </c>
    </row>
    <row r="13" spans="1:112" ht="21.75" customHeight="1">
      <c r="A13" s="33" t="s">
        <v>86</v>
      </c>
      <c r="B13" s="33" t="s">
        <v>87</v>
      </c>
      <c r="C13" s="34" t="s">
        <v>91</v>
      </c>
      <c r="D13" s="32" t="s">
        <v>89</v>
      </c>
      <c r="E13" s="33" t="s">
        <v>92</v>
      </c>
      <c r="F13" s="42">
        <v>22500</v>
      </c>
      <c r="G13" s="42">
        <v>0</v>
      </c>
      <c r="H13" s="123">
        <v>0</v>
      </c>
      <c r="I13" s="42">
        <v>0</v>
      </c>
      <c r="J13" s="42">
        <v>0</v>
      </c>
      <c r="K13" s="42">
        <v>0</v>
      </c>
      <c r="L13" s="42">
        <v>0</v>
      </c>
      <c r="M13" s="42">
        <v>0</v>
      </c>
      <c r="N13" s="42">
        <v>0</v>
      </c>
      <c r="O13" s="42">
        <v>0</v>
      </c>
      <c r="P13" s="42">
        <v>0</v>
      </c>
      <c r="Q13" s="42">
        <v>0</v>
      </c>
      <c r="R13" s="42">
        <v>0</v>
      </c>
      <c r="S13" s="42">
        <v>0</v>
      </c>
      <c r="T13" s="42">
        <v>0</v>
      </c>
      <c r="U13" s="42">
        <v>22500</v>
      </c>
      <c r="V13" s="42">
        <v>5500</v>
      </c>
      <c r="W13" s="42">
        <v>4400</v>
      </c>
      <c r="X13" s="42">
        <v>0</v>
      </c>
      <c r="Y13" s="42">
        <v>0</v>
      </c>
      <c r="Z13" s="42">
        <v>0</v>
      </c>
      <c r="AA13" s="42">
        <v>0</v>
      </c>
      <c r="AB13" s="42">
        <v>200</v>
      </c>
      <c r="AC13" s="42">
        <v>0</v>
      </c>
      <c r="AD13" s="42">
        <v>0</v>
      </c>
      <c r="AE13" s="42">
        <v>500</v>
      </c>
      <c r="AF13" s="42">
        <v>0</v>
      </c>
      <c r="AG13" s="42">
        <v>0</v>
      </c>
      <c r="AH13" s="42">
        <v>0</v>
      </c>
      <c r="AI13" s="42">
        <v>1400</v>
      </c>
      <c r="AJ13" s="42">
        <v>800</v>
      </c>
      <c r="AK13" s="42">
        <v>0</v>
      </c>
      <c r="AL13" s="42">
        <v>0</v>
      </c>
      <c r="AM13" s="42">
        <v>0</v>
      </c>
      <c r="AN13" s="42">
        <v>0</v>
      </c>
      <c r="AO13" s="42">
        <v>0</v>
      </c>
      <c r="AP13" s="42">
        <v>6500</v>
      </c>
      <c r="AQ13" s="42">
        <v>0</v>
      </c>
      <c r="AR13" s="42">
        <v>0</v>
      </c>
      <c r="AS13" s="42">
        <v>0</v>
      </c>
      <c r="AT13" s="42">
        <v>0</v>
      </c>
      <c r="AU13" s="42">
        <v>0</v>
      </c>
      <c r="AV13" s="42">
        <v>3200</v>
      </c>
      <c r="AW13" s="42">
        <v>0</v>
      </c>
      <c r="AX13" s="42">
        <v>0</v>
      </c>
      <c r="AY13" s="42">
        <v>0</v>
      </c>
      <c r="AZ13" s="42">
        <v>0</v>
      </c>
      <c r="BA13" s="42">
        <v>0</v>
      </c>
      <c r="BB13" s="42">
        <v>0</v>
      </c>
      <c r="BC13" s="42">
        <v>0</v>
      </c>
      <c r="BD13" s="42">
        <v>0</v>
      </c>
      <c r="BE13" s="42">
        <v>0</v>
      </c>
      <c r="BF13" s="42">
        <v>0</v>
      </c>
      <c r="BG13" s="42">
        <v>0</v>
      </c>
      <c r="BH13" s="42">
        <v>0</v>
      </c>
      <c r="BI13" s="42">
        <v>0</v>
      </c>
      <c r="BJ13" s="42">
        <v>0</v>
      </c>
      <c r="BK13" s="42">
        <v>0</v>
      </c>
      <c r="BL13" s="42">
        <v>0</v>
      </c>
      <c r="BM13" s="42">
        <v>0</v>
      </c>
      <c r="BN13" s="42">
        <v>0</v>
      </c>
      <c r="BO13" s="42">
        <v>0</v>
      </c>
      <c r="BP13" s="42">
        <v>0</v>
      </c>
      <c r="BQ13" s="42">
        <v>0</v>
      </c>
      <c r="BR13" s="42">
        <v>0</v>
      </c>
      <c r="BS13" s="42">
        <v>0</v>
      </c>
      <c r="BT13" s="42">
        <v>0</v>
      </c>
      <c r="BU13" s="42">
        <v>0</v>
      </c>
      <c r="BV13" s="42">
        <v>0</v>
      </c>
      <c r="BW13" s="42">
        <v>0</v>
      </c>
      <c r="BX13" s="42">
        <v>0</v>
      </c>
      <c r="BY13" s="42">
        <v>0</v>
      </c>
      <c r="BZ13" s="42">
        <v>0</v>
      </c>
      <c r="CA13" s="42">
        <v>0</v>
      </c>
      <c r="CB13" s="42">
        <v>0</v>
      </c>
      <c r="CC13" s="42">
        <v>0</v>
      </c>
      <c r="CD13" s="42">
        <v>0</v>
      </c>
      <c r="CE13" s="42">
        <v>0</v>
      </c>
      <c r="CF13" s="42">
        <v>0</v>
      </c>
      <c r="CG13" s="42">
        <v>0</v>
      </c>
      <c r="CH13" s="42">
        <v>0</v>
      </c>
      <c r="CI13" s="42">
        <v>0</v>
      </c>
      <c r="CJ13" s="42">
        <v>0</v>
      </c>
      <c r="CK13" s="42">
        <v>0</v>
      </c>
      <c r="CL13" s="42">
        <v>0</v>
      </c>
      <c r="CM13" s="42">
        <v>0</v>
      </c>
      <c r="CN13" s="42">
        <v>0</v>
      </c>
      <c r="CO13" s="42">
        <v>0</v>
      </c>
      <c r="CP13" s="42">
        <v>0</v>
      </c>
      <c r="CQ13" s="42">
        <v>0</v>
      </c>
      <c r="CR13" s="42">
        <v>0</v>
      </c>
      <c r="CS13" s="42">
        <v>0</v>
      </c>
      <c r="CT13" s="42">
        <v>0</v>
      </c>
      <c r="CU13" s="42">
        <v>0</v>
      </c>
      <c r="CV13" s="42">
        <v>0</v>
      </c>
      <c r="CW13" s="42">
        <v>0</v>
      </c>
      <c r="CX13" s="42">
        <v>0</v>
      </c>
      <c r="CY13" s="42">
        <v>0</v>
      </c>
      <c r="CZ13" s="42">
        <v>0</v>
      </c>
      <c r="DA13" s="42">
        <v>0</v>
      </c>
      <c r="DB13" s="42">
        <v>0</v>
      </c>
      <c r="DC13" s="42">
        <v>0</v>
      </c>
      <c r="DD13" s="42">
        <v>0</v>
      </c>
      <c r="DE13" s="42">
        <v>0</v>
      </c>
      <c r="DF13" s="42">
        <v>0</v>
      </c>
      <c r="DG13" s="42">
        <v>0</v>
      </c>
      <c r="DH13" s="42">
        <v>0</v>
      </c>
    </row>
    <row r="14" spans="1:112" ht="21.75" customHeight="1">
      <c r="A14" s="33" t="s">
        <v>93</v>
      </c>
      <c r="B14" s="33"/>
      <c r="C14" s="34"/>
      <c r="D14" s="32"/>
      <c r="E14" s="33" t="s">
        <v>94</v>
      </c>
      <c r="F14" s="42">
        <v>9870.12</v>
      </c>
      <c r="G14" s="42">
        <v>9870.12</v>
      </c>
      <c r="H14" s="123">
        <v>0</v>
      </c>
      <c r="I14" s="42">
        <v>0</v>
      </c>
      <c r="J14" s="42">
        <v>0</v>
      </c>
      <c r="K14" s="42">
        <v>0</v>
      </c>
      <c r="L14" s="42">
        <v>0</v>
      </c>
      <c r="M14" s="42">
        <v>6580.08</v>
      </c>
      <c r="N14" s="42">
        <v>3290.04</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42">
        <v>0</v>
      </c>
      <c r="AL14" s="42">
        <v>0</v>
      </c>
      <c r="AM14" s="42">
        <v>0</v>
      </c>
      <c r="AN14" s="42">
        <v>0</v>
      </c>
      <c r="AO14" s="42">
        <v>0</v>
      </c>
      <c r="AP14" s="42">
        <v>0</v>
      </c>
      <c r="AQ14" s="42">
        <v>0</v>
      </c>
      <c r="AR14" s="42">
        <v>0</v>
      </c>
      <c r="AS14" s="42">
        <v>0</v>
      </c>
      <c r="AT14" s="42">
        <v>0</v>
      </c>
      <c r="AU14" s="42">
        <v>0</v>
      </c>
      <c r="AV14" s="42">
        <v>0</v>
      </c>
      <c r="AW14" s="42">
        <v>0</v>
      </c>
      <c r="AX14" s="42">
        <v>0</v>
      </c>
      <c r="AY14" s="42">
        <v>0</v>
      </c>
      <c r="AZ14" s="42">
        <v>0</v>
      </c>
      <c r="BA14" s="42">
        <v>0</v>
      </c>
      <c r="BB14" s="42">
        <v>0</v>
      </c>
      <c r="BC14" s="42">
        <v>0</v>
      </c>
      <c r="BD14" s="42">
        <v>0</v>
      </c>
      <c r="BE14" s="42">
        <v>0</v>
      </c>
      <c r="BF14" s="42">
        <v>0</v>
      </c>
      <c r="BG14" s="42">
        <v>0</v>
      </c>
      <c r="BH14" s="42">
        <v>0</v>
      </c>
      <c r="BI14" s="42">
        <v>0</v>
      </c>
      <c r="BJ14" s="42">
        <v>0</v>
      </c>
      <c r="BK14" s="42">
        <v>0</v>
      </c>
      <c r="BL14" s="42">
        <v>0</v>
      </c>
      <c r="BM14" s="42">
        <v>0</v>
      </c>
      <c r="BN14" s="42">
        <v>0</v>
      </c>
      <c r="BO14" s="42">
        <v>0</v>
      </c>
      <c r="BP14" s="42">
        <v>0</v>
      </c>
      <c r="BQ14" s="42">
        <v>0</v>
      </c>
      <c r="BR14" s="42">
        <v>0</v>
      </c>
      <c r="BS14" s="42">
        <v>0</v>
      </c>
      <c r="BT14" s="42">
        <v>0</v>
      </c>
      <c r="BU14" s="42">
        <v>0</v>
      </c>
      <c r="BV14" s="42">
        <v>0</v>
      </c>
      <c r="BW14" s="42">
        <v>0</v>
      </c>
      <c r="BX14" s="42">
        <v>0</v>
      </c>
      <c r="BY14" s="42">
        <v>0</v>
      </c>
      <c r="BZ14" s="42">
        <v>0</v>
      </c>
      <c r="CA14" s="42">
        <v>0</v>
      </c>
      <c r="CB14" s="42">
        <v>0</v>
      </c>
      <c r="CC14" s="42">
        <v>0</v>
      </c>
      <c r="CD14" s="42">
        <v>0</v>
      </c>
      <c r="CE14" s="42">
        <v>0</v>
      </c>
      <c r="CF14" s="42">
        <v>0</v>
      </c>
      <c r="CG14" s="42">
        <v>0</v>
      </c>
      <c r="CH14" s="42">
        <v>0</v>
      </c>
      <c r="CI14" s="42">
        <v>0</v>
      </c>
      <c r="CJ14" s="42">
        <v>0</v>
      </c>
      <c r="CK14" s="42">
        <v>0</v>
      </c>
      <c r="CL14" s="42">
        <v>0</v>
      </c>
      <c r="CM14" s="42">
        <v>0</v>
      </c>
      <c r="CN14" s="42">
        <v>0</v>
      </c>
      <c r="CO14" s="42">
        <v>0</v>
      </c>
      <c r="CP14" s="42">
        <v>0</v>
      </c>
      <c r="CQ14" s="42">
        <v>0</v>
      </c>
      <c r="CR14" s="42">
        <v>0</v>
      </c>
      <c r="CS14" s="42">
        <v>0</v>
      </c>
      <c r="CT14" s="42">
        <v>0</v>
      </c>
      <c r="CU14" s="42">
        <v>0</v>
      </c>
      <c r="CV14" s="42">
        <v>0</v>
      </c>
      <c r="CW14" s="42">
        <v>0</v>
      </c>
      <c r="CX14" s="42">
        <v>0</v>
      </c>
      <c r="CY14" s="42">
        <v>0</v>
      </c>
      <c r="CZ14" s="42">
        <v>0</v>
      </c>
      <c r="DA14" s="42">
        <v>0</v>
      </c>
      <c r="DB14" s="42">
        <v>0</v>
      </c>
      <c r="DC14" s="42">
        <v>0</v>
      </c>
      <c r="DD14" s="42">
        <v>0</v>
      </c>
      <c r="DE14" s="42">
        <v>0</v>
      </c>
      <c r="DF14" s="42">
        <v>0</v>
      </c>
      <c r="DG14" s="42">
        <v>0</v>
      </c>
      <c r="DH14" s="42">
        <v>0</v>
      </c>
    </row>
    <row r="15" spans="1:112" ht="21.75" customHeight="1">
      <c r="A15" s="33"/>
      <c r="B15" s="33" t="s">
        <v>95</v>
      </c>
      <c r="C15" s="34"/>
      <c r="D15" s="32"/>
      <c r="E15" s="33" t="s">
        <v>96</v>
      </c>
      <c r="F15" s="42">
        <v>9870.12</v>
      </c>
      <c r="G15" s="42">
        <v>9870.12</v>
      </c>
      <c r="H15" s="123">
        <v>0</v>
      </c>
      <c r="I15" s="42">
        <v>0</v>
      </c>
      <c r="J15" s="42">
        <v>0</v>
      </c>
      <c r="K15" s="42">
        <v>0</v>
      </c>
      <c r="L15" s="42">
        <v>0</v>
      </c>
      <c r="M15" s="42">
        <v>6580.08</v>
      </c>
      <c r="N15" s="42">
        <v>3290.04</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42">
        <v>0</v>
      </c>
      <c r="BP15" s="42">
        <v>0</v>
      </c>
      <c r="BQ15" s="42">
        <v>0</v>
      </c>
      <c r="BR15" s="42">
        <v>0</v>
      </c>
      <c r="BS15" s="42">
        <v>0</v>
      </c>
      <c r="BT15" s="42">
        <v>0</v>
      </c>
      <c r="BU15" s="42">
        <v>0</v>
      </c>
      <c r="BV15" s="42">
        <v>0</v>
      </c>
      <c r="BW15" s="42">
        <v>0</v>
      </c>
      <c r="BX15" s="42">
        <v>0</v>
      </c>
      <c r="BY15" s="42">
        <v>0</v>
      </c>
      <c r="BZ15" s="42">
        <v>0</v>
      </c>
      <c r="CA15" s="42">
        <v>0</v>
      </c>
      <c r="CB15" s="42">
        <v>0</v>
      </c>
      <c r="CC15" s="42">
        <v>0</v>
      </c>
      <c r="CD15" s="42">
        <v>0</v>
      </c>
      <c r="CE15" s="42">
        <v>0</v>
      </c>
      <c r="CF15" s="42">
        <v>0</v>
      </c>
      <c r="CG15" s="42">
        <v>0</v>
      </c>
      <c r="CH15" s="42">
        <v>0</v>
      </c>
      <c r="CI15" s="42">
        <v>0</v>
      </c>
      <c r="CJ15" s="42">
        <v>0</v>
      </c>
      <c r="CK15" s="42">
        <v>0</v>
      </c>
      <c r="CL15" s="42">
        <v>0</v>
      </c>
      <c r="CM15" s="42">
        <v>0</v>
      </c>
      <c r="CN15" s="42">
        <v>0</v>
      </c>
      <c r="CO15" s="42">
        <v>0</v>
      </c>
      <c r="CP15" s="42">
        <v>0</v>
      </c>
      <c r="CQ15" s="42">
        <v>0</v>
      </c>
      <c r="CR15" s="42">
        <v>0</v>
      </c>
      <c r="CS15" s="42">
        <v>0</v>
      </c>
      <c r="CT15" s="42">
        <v>0</v>
      </c>
      <c r="CU15" s="42">
        <v>0</v>
      </c>
      <c r="CV15" s="42">
        <v>0</v>
      </c>
      <c r="CW15" s="42">
        <v>0</v>
      </c>
      <c r="CX15" s="42">
        <v>0</v>
      </c>
      <c r="CY15" s="42">
        <v>0</v>
      </c>
      <c r="CZ15" s="42">
        <v>0</v>
      </c>
      <c r="DA15" s="42">
        <v>0</v>
      </c>
      <c r="DB15" s="42">
        <v>0</v>
      </c>
      <c r="DC15" s="42">
        <v>0</v>
      </c>
      <c r="DD15" s="42">
        <v>0</v>
      </c>
      <c r="DE15" s="42">
        <v>0</v>
      </c>
      <c r="DF15" s="42">
        <v>0</v>
      </c>
      <c r="DG15" s="42">
        <v>0</v>
      </c>
      <c r="DH15" s="42">
        <v>0</v>
      </c>
    </row>
    <row r="16" spans="1:112" ht="21.75" customHeight="1">
      <c r="A16" s="33" t="s">
        <v>97</v>
      </c>
      <c r="B16" s="33" t="s">
        <v>98</v>
      </c>
      <c r="C16" s="34" t="s">
        <v>95</v>
      </c>
      <c r="D16" s="32" t="s">
        <v>89</v>
      </c>
      <c r="E16" s="33" t="s">
        <v>99</v>
      </c>
      <c r="F16" s="42">
        <v>6580.08</v>
      </c>
      <c r="G16" s="42">
        <v>6580.08</v>
      </c>
      <c r="H16" s="123">
        <v>0</v>
      </c>
      <c r="I16" s="42">
        <v>0</v>
      </c>
      <c r="J16" s="42">
        <v>0</v>
      </c>
      <c r="K16" s="42">
        <v>0</v>
      </c>
      <c r="L16" s="42">
        <v>0</v>
      </c>
      <c r="M16" s="42">
        <v>6580.08</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K16" s="42">
        <v>0</v>
      </c>
      <c r="AL16" s="42">
        <v>0</v>
      </c>
      <c r="AM16" s="42">
        <v>0</v>
      </c>
      <c r="AN16" s="42">
        <v>0</v>
      </c>
      <c r="AO16" s="42">
        <v>0</v>
      </c>
      <c r="AP16" s="42">
        <v>0</v>
      </c>
      <c r="AQ16" s="42">
        <v>0</v>
      </c>
      <c r="AR16" s="42">
        <v>0</v>
      </c>
      <c r="AS16" s="42">
        <v>0</v>
      </c>
      <c r="AT16" s="42">
        <v>0</v>
      </c>
      <c r="AU16" s="42">
        <v>0</v>
      </c>
      <c r="AV16" s="42">
        <v>0</v>
      </c>
      <c r="AW16" s="42">
        <v>0</v>
      </c>
      <c r="AX16" s="42">
        <v>0</v>
      </c>
      <c r="AY16" s="42">
        <v>0</v>
      </c>
      <c r="AZ16" s="42">
        <v>0</v>
      </c>
      <c r="BA16" s="42">
        <v>0</v>
      </c>
      <c r="BB16" s="42">
        <v>0</v>
      </c>
      <c r="BC16" s="42">
        <v>0</v>
      </c>
      <c r="BD16" s="42">
        <v>0</v>
      </c>
      <c r="BE16" s="42">
        <v>0</v>
      </c>
      <c r="BF16" s="42">
        <v>0</v>
      </c>
      <c r="BG16" s="42">
        <v>0</v>
      </c>
      <c r="BH16" s="42">
        <v>0</v>
      </c>
      <c r="BI16" s="42">
        <v>0</v>
      </c>
      <c r="BJ16" s="42">
        <v>0</v>
      </c>
      <c r="BK16" s="42">
        <v>0</v>
      </c>
      <c r="BL16" s="42">
        <v>0</v>
      </c>
      <c r="BM16" s="42">
        <v>0</v>
      </c>
      <c r="BN16" s="42">
        <v>0</v>
      </c>
      <c r="BO16" s="42">
        <v>0</v>
      </c>
      <c r="BP16" s="42">
        <v>0</v>
      </c>
      <c r="BQ16" s="42">
        <v>0</v>
      </c>
      <c r="BR16" s="42">
        <v>0</v>
      </c>
      <c r="BS16" s="42">
        <v>0</v>
      </c>
      <c r="BT16" s="42">
        <v>0</v>
      </c>
      <c r="BU16" s="42">
        <v>0</v>
      </c>
      <c r="BV16" s="42">
        <v>0</v>
      </c>
      <c r="BW16" s="42">
        <v>0</v>
      </c>
      <c r="BX16" s="42">
        <v>0</v>
      </c>
      <c r="BY16" s="42">
        <v>0</v>
      </c>
      <c r="BZ16" s="42">
        <v>0</v>
      </c>
      <c r="CA16" s="42">
        <v>0</v>
      </c>
      <c r="CB16" s="42">
        <v>0</v>
      </c>
      <c r="CC16" s="42">
        <v>0</v>
      </c>
      <c r="CD16" s="42">
        <v>0</v>
      </c>
      <c r="CE16" s="42">
        <v>0</v>
      </c>
      <c r="CF16" s="42">
        <v>0</v>
      </c>
      <c r="CG16" s="42">
        <v>0</v>
      </c>
      <c r="CH16" s="42">
        <v>0</v>
      </c>
      <c r="CI16" s="42">
        <v>0</v>
      </c>
      <c r="CJ16" s="42">
        <v>0</v>
      </c>
      <c r="CK16" s="42">
        <v>0</v>
      </c>
      <c r="CL16" s="42">
        <v>0</v>
      </c>
      <c r="CM16" s="42">
        <v>0</v>
      </c>
      <c r="CN16" s="42">
        <v>0</v>
      </c>
      <c r="CO16" s="42">
        <v>0</v>
      </c>
      <c r="CP16" s="42">
        <v>0</v>
      </c>
      <c r="CQ16" s="42">
        <v>0</v>
      </c>
      <c r="CR16" s="42">
        <v>0</v>
      </c>
      <c r="CS16" s="42">
        <v>0</v>
      </c>
      <c r="CT16" s="42">
        <v>0</v>
      </c>
      <c r="CU16" s="42">
        <v>0</v>
      </c>
      <c r="CV16" s="42">
        <v>0</v>
      </c>
      <c r="CW16" s="42">
        <v>0</v>
      </c>
      <c r="CX16" s="42">
        <v>0</v>
      </c>
      <c r="CY16" s="42">
        <v>0</v>
      </c>
      <c r="CZ16" s="42">
        <v>0</v>
      </c>
      <c r="DA16" s="42">
        <v>0</v>
      </c>
      <c r="DB16" s="42">
        <v>0</v>
      </c>
      <c r="DC16" s="42">
        <v>0</v>
      </c>
      <c r="DD16" s="42">
        <v>0</v>
      </c>
      <c r="DE16" s="42">
        <v>0</v>
      </c>
      <c r="DF16" s="42">
        <v>0</v>
      </c>
      <c r="DG16" s="42">
        <v>0</v>
      </c>
      <c r="DH16" s="42">
        <v>0</v>
      </c>
    </row>
    <row r="17" spans="1:112" ht="21.75" customHeight="1">
      <c r="A17" s="33" t="s">
        <v>97</v>
      </c>
      <c r="B17" s="33" t="s">
        <v>98</v>
      </c>
      <c r="C17" s="34" t="s">
        <v>100</v>
      </c>
      <c r="D17" s="32" t="s">
        <v>89</v>
      </c>
      <c r="E17" s="33" t="s">
        <v>101</v>
      </c>
      <c r="F17" s="42">
        <v>3290.04</v>
      </c>
      <c r="G17" s="42">
        <v>3290.04</v>
      </c>
      <c r="H17" s="123">
        <v>0</v>
      </c>
      <c r="I17" s="42">
        <v>0</v>
      </c>
      <c r="J17" s="42">
        <v>0</v>
      </c>
      <c r="K17" s="42">
        <v>0</v>
      </c>
      <c r="L17" s="42">
        <v>0</v>
      </c>
      <c r="M17" s="42">
        <v>0</v>
      </c>
      <c r="N17" s="42">
        <v>3290.04</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K17" s="42">
        <v>0</v>
      </c>
      <c r="AL17" s="42">
        <v>0</v>
      </c>
      <c r="AM17" s="42">
        <v>0</v>
      </c>
      <c r="AN17" s="42">
        <v>0</v>
      </c>
      <c r="AO17" s="42">
        <v>0</v>
      </c>
      <c r="AP17" s="42">
        <v>0</v>
      </c>
      <c r="AQ17" s="42">
        <v>0</v>
      </c>
      <c r="AR17" s="42">
        <v>0</v>
      </c>
      <c r="AS17" s="42">
        <v>0</v>
      </c>
      <c r="AT17" s="42">
        <v>0</v>
      </c>
      <c r="AU17" s="42">
        <v>0</v>
      </c>
      <c r="AV17" s="42">
        <v>0</v>
      </c>
      <c r="AW17" s="42">
        <v>0</v>
      </c>
      <c r="AX17" s="42">
        <v>0</v>
      </c>
      <c r="AY17" s="42">
        <v>0</v>
      </c>
      <c r="AZ17" s="42">
        <v>0</v>
      </c>
      <c r="BA17" s="42">
        <v>0</v>
      </c>
      <c r="BB17" s="42">
        <v>0</v>
      </c>
      <c r="BC17" s="42">
        <v>0</v>
      </c>
      <c r="BD17" s="42">
        <v>0</v>
      </c>
      <c r="BE17" s="42">
        <v>0</v>
      </c>
      <c r="BF17" s="42">
        <v>0</v>
      </c>
      <c r="BG17" s="42">
        <v>0</v>
      </c>
      <c r="BH17" s="42">
        <v>0</v>
      </c>
      <c r="BI17" s="42">
        <v>0</v>
      </c>
      <c r="BJ17" s="42">
        <v>0</v>
      </c>
      <c r="BK17" s="42">
        <v>0</v>
      </c>
      <c r="BL17" s="42">
        <v>0</v>
      </c>
      <c r="BM17" s="42">
        <v>0</v>
      </c>
      <c r="BN17" s="42">
        <v>0</v>
      </c>
      <c r="BO17" s="42">
        <v>0</v>
      </c>
      <c r="BP17" s="42">
        <v>0</v>
      </c>
      <c r="BQ17" s="42">
        <v>0</v>
      </c>
      <c r="BR17" s="42">
        <v>0</v>
      </c>
      <c r="BS17" s="42">
        <v>0</v>
      </c>
      <c r="BT17" s="42">
        <v>0</v>
      </c>
      <c r="BU17" s="42">
        <v>0</v>
      </c>
      <c r="BV17" s="42">
        <v>0</v>
      </c>
      <c r="BW17" s="42">
        <v>0</v>
      </c>
      <c r="BX17" s="42">
        <v>0</v>
      </c>
      <c r="BY17" s="42">
        <v>0</v>
      </c>
      <c r="BZ17" s="42">
        <v>0</v>
      </c>
      <c r="CA17" s="42">
        <v>0</v>
      </c>
      <c r="CB17" s="42">
        <v>0</v>
      </c>
      <c r="CC17" s="42">
        <v>0</v>
      </c>
      <c r="CD17" s="42">
        <v>0</v>
      </c>
      <c r="CE17" s="42">
        <v>0</v>
      </c>
      <c r="CF17" s="42">
        <v>0</v>
      </c>
      <c r="CG17" s="42">
        <v>0</v>
      </c>
      <c r="CH17" s="42">
        <v>0</v>
      </c>
      <c r="CI17" s="42">
        <v>0</v>
      </c>
      <c r="CJ17" s="42">
        <v>0</v>
      </c>
      <c r="CK17" s="42">
        <v>0</v>
      </c>
      <c r="CL17" s="42">
        <v>0</v>
      </c>
      <c r="CM17" s="42">
        <v>0</v>
      </c>
      <c r="CN17" s="42">
        <v>0</v>
      </c>
      <c r="CO17" s="42">
        <v>0</v>
      </c>
      <c r="CP17" s="42">
        <v>0</v>
      </c>
      <c r="CQ17" s="42">
        <v>0</v>
      </c>
      <c r="CR17" s="42">
        <v>0</v>
      </c>
      <c r="CS17" s="42">
        <v>0</v>
      </c>
      <c r="CT17" s="42">
        <v>0</v>
      </c>
      <c r="CU17" s="42">
        <v>0</v>
      </c>
      <c r="CV17" s="42">
        <v>0</v>
      </c>
      <c r="CW17" s="42">
        <v>0</v>
      </c>
      <c r="CX17" s="42">
        <v>0</v>
      </c>
      <c r="CY17" s="42">
        <v>0</v>
      </c>
      <c r="CZ17" s="42">
        <v>0</v>
      </c>
      <c r="DA17" s="42">
        <v>0</v>
      </c>
      <c r="DB17" s="42">
        <v>0</v>
      </c>
      <c r="DC17" s="42">
        <v>0</v>
      </c>
      <c r="DD17" s="42">
        <v>0</v>
      </c>
      <c r="DE17" s="42">
        <v>0</v>
      </c>
      <c r="DF17" s="42">
        <v>0</v>
      </c>
      <c r="DG17" s="42">
        <v>0</v>
      </c>
      <c r="DH17" s="42">
        <v>0</v>
      </c>
    </row>
    <row r="18" spans="1:112" ht="21.75" customHeight="1">
      <c r="A18" s="33" t="s">
        <v>102</v>
      </c>
      <c r="B18" s="33"/>
      <c r="C18" s="34"/>
      <c r="D18" s="32"/>
      <c r="E18" s="33" t="s">
        <v>103</v>
      </c>
      <c r="F18" s="42">
        <v>2472.93</v>
      </c>
      <c r="G18" s="42">
        <v>2467.53</v>
      </c>
      <c r="H18" s="123">
        <v>0</v>
      </c>
      <c r="I18" s="42">
        <v>0</v>
      </c>
      <c r="J18" s="42">
        <v>0</v>
      </c>
      <c r="K18" s="42">
        <v>0</v>
      </c>
      <c r="L18" s="42">
        <v>0</v>
      </c>
      <c r="M18" s="42">
        <v>0</v>
      </c>
      <c r="N18" s="42">
        <v>0</v>
      </c>
      <c r="O18" s="42">
        <v>2467.53</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K18" s="42">
        <v>0</v>
      </c>
      <c r="AL18" s="42">
        <v>0</v>
      </c>
      <c r="AM18" s="42">
        <v>0</v>
      </c>
      <c r="AN18" s="42">
        <v>0</v>
      </c>
      <c r="AO18" s="42">
        <v>0</v>
      </c>
      <c r="AP18" s="42">
        <v>0</v>
      </c>
      <c r="AQ18" s="42">
        <v>0</v>
      </c>
      <c r="AR18" s="42">
        <v>0</v>
      </c>
      <c r="AS18" s="42">
        <v>0</v>
      </c>
      <c r="AT18" s="42">
        <v>0</v>
      </c>
      <c r="AU18" s="42">
        <v>0</v>
      </c>
      <c r="AV18" s="42">
        <v>0</v>
      </c>
      <c r="AW18" s="42">
        <v>5.4</v>
      </c>
      <c r="AX18" s="42">
        <v>0</v>
      </c>
      <c r="AY18" s="42">
        <v>0</v>
      </c>
      <c r="AZ18" s="42">
        <v>0</v>
      </c>
      <c r="BA18" s="42">
        <v>0</v>
      </c>
      <c r="BB18" s="42">
        <v>0</v>
      </c>
      <c r="BC18" s="42">
        <v>0</v>
      </c>
      <c r="BD18" s="42">
        <v>0</v>
      </c>
      <c r="BE18" s="42">
        <v>0</v>
      </c>
      <c r="BF18" s="42">
        <v>5.4</v>
      </c>
      <c r="BG18" s="42">
        <v>0</v>
      </c>
      <c r="BH18" s="42">
        <v>0</v>
      </c>
      <c r="BI18" s="42">
        <v>0</v>
      </c>
      <c r="BJ18" s="42">
        <v>0</v>
      </c>
      <c r="BK18" s="42">
        <v>0</v>
      </c>
      <c r="BL18" s="42">
        <v>0</v>
      </c>
      <c r="BM18" s="42">
        <v>0</v>
      </c>
      <c r="BN18" s="42">
        <v>0</v>
      </c>
      <c r="BO18" s="42">
        <v>0</v>
      </c>
      <c r="BP18" s="42">
        <v>0</v>
      </c>
      <c r="BQ18" s="42">
        <v>0</v>
      </c>
      <c r="BR18" s="42">
        <v>0</v>
      </c>
      <c r="BS18" s="42">
        <v>0</v>
      </c>
      <c r="BT18" s="42">
        <v>0</v>
      </c>
      <c r="BU18" s="42">
        <v>0</v>
      </c>
      <c r="BV18" s="42">
        <v>0</v>
      </c>
      <c r="BW18" s="42">
        <v>0</v>
      </c>
      <c r="BX18" s="42">
        <v>0</v>
      </c>
      <c r="BY18" s="42">
        <v>0</v>
      </c>
      <c r="BZ18" s="42">
        <v>0</v>
      </c>
      <c r="CA18" s="42">
        <v>0</v>
      </c>
      <c r="CB18" s="42">
        <v>0</v>
      </c>
      <c r="CC18" s="42">
        <v>0</v>
      </c>
      <c r="CD18" s="42">
        <v>0</v>
      </c>
      <c r="CE18" s="42">
        <v>0</v>
      </c>
      <c r="CF18" s="42">
        <v>0</v>
      </c>
      <c r="CG18" s="42">
        <v>0</v>
      </c>
      <c r="CH18" s="42">
        <v>0</v>
      </c>
      <c r="CI18" s="42">
        <v>0</v>
      </c>
      <c r="CJ18" s="42">
        <v>0</v>
      </c>
      <c r="CK18" s="42">
        <v>0</v>
      </c>
      <c r="CL18" s="42">
        <v>0</v>
      </c>
      <c r="CM18" s="42">
        <v>0</v>
      </c>
      <c r="CN18" s="42">
        <v>0</v>
      </c>
      <c r="CO18" s="42">
        <v>0</v>
      </c>
      <c r="CP18" s="42">
        <v>0</v>
      </c>
      <c r="CQ18" s="42">
        <v>0</v>
      </c>
      <c r="CR18" s="42">
        <v>0</v>
      </c>
      <c r="CS18" s="42">
        <v>0</v>
      </c>
      <c r="CT18" s="42">
        <v>0</v>
      </c>
      <c r="CU18" s="42">
        <v>0</v>
      </c>
      <c r="CV18" s="42">
        <v>0</v>
      </c>
      <c r="CW18" s="42">
        <v>0</v>
      </c>
      <c r="CX18" s="42">
        <v>0</v>
      </c>
      <c r="CY18" s="42">
        <v>0</v>
      </c>
      <c r="CZ18" s="42">
        <v>0</v>
      </c>
      <c r="DA18" s="42">
        <v>0</v>
      </c>
      <c r="DB18" s="42">
        <v>0</v>
      </c>
      <c r="DC18" s="42">
        <v>0</v>
      </c>
      <c r="DD18" s="42">
        <v>0</v>
      </c>
      <c r="DE18" s="42">
        <v>0</v>
      </c>
      <c r="DF18" s="42">
        <v>0</v>
      </c>
      <c r="DG18" s="42">
        <v>0</v>
      </c>
      <c r="DH18" s="42">
        <v>0</v>
      </c>
    </row>
    <row r="19" spans="1:112" ht="21.75" customHeight="1">
      <c r="A19" s="33"/>
      <c r="B19" s="33" t="s">
        <v>104</v>
      </c>
      <c r="C19" s="34"/>
      <c r="D19" s="32"/>
      <c r="E19" s="33" t="s">
        <v>105</v>
      </c>
      <c r="F19" s="42">
        <v>5.4</v>
      </c>
      <c r="G19" s="42">
        <v>0</v>
      </c>
      <c r="H19" s="123">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K19" s="42">
        <v>0</v>
      </c>
      <c r="AL19" s="42">
        <v>0</v>
      </c>
      <c r="AM19" s="42">
        <v>0</v>
      </c>
      <c r="AN19" s="42">
        <v>0</v>
      </c>
      <c r="AO19" s="42">
        <v>0</v>
      </c>
      <c r="AP19" s="42">
        <v>0</v>
      </c>
      <c r="AQ19" s="42">
        <v>0</v>
      </c>
      <c r="AR19" s="42">
        <v>0</v>
      </c>
      <c r="AS19" s="42">
        <v>0</v>
      </c>
      <c r="AT19" s="42">
        <v>0</v>
      </c>
      <c r="AU19" s="42">
        <v>0</v>
      </c>
      <c r="AV19" s="42">
        <v>0</v>
      </c>
      <c r="AW19" s="42">
        <v>5.4</v>
      </c>
      <c r="AX19" s="42">
        <v>0</v>
      </c>
      <c r="AY19" s="42">
        <v>0</v>
      </c>
      <c r="AZ19" s="42">
        <v>0</v>
      </c>
      <c r="BA19" s="42">
        <v>0</v>
      </c>
      <c r="BB19" s="42">
        <v>0</v>
      </c>
      <c r="BC19" s="42">
        <v>0</v>
      </c>
      <c r="BD19" s="42">
        <v>0</v>
      </c>
      <c r="BE19" s="42">
        <v>0</v>
      </c>
      <c r="BF19" s="42">
        <v>5.4</v>
      </c>
      <c r="BG19" s="42">
        <v>0</v>
      </c>
      <c r="BH19" s="42">
        <v>0</v>
      </c>
      <c r="BI19" s="42">
        <v>0</v>
      </c>
      <c r="BJ19" s="42">
        <v>0</v>
      </c>
      <c r="BK19" s="42">
        <v>0</v>
      </c>
      <c r="BL19" s="42">
        <v>0</v>
      </c>
      <c r="BM19" s="42">
        <v>0</v>
      </c>
      <c r="BN19" s="42">
        <v>0</v>
      </c>
      <c r="BO19" s="42">
        <v>0</v>
      </c>
      <c r="BP19" s="42">
        <v>0</v>
      </c>
      <c r="BQ19" s="42">
        <v>0</v>
      </c>
      <c r="BR19" s="42">
        <v>0</v>
      </c>
      <c r="BS19" s="42">
        <v>0</v>
      </c>
      <c r="BT19" s="42">
        <v>0</v>
      </c>
      <c r="BU19" s="42">
        <v>0</v>
      </c>
      <c r="BV19" s="42">
        <v>0</v>
      </c>
      <c r="BW19" s="42">
        <v>0</v>
      </c>
      <c r="BX19" s="42">
        <v>0</v>
      </c>
      <c r="BY19" s="42">
        <v>0</v>
      </c>
      <c r="BZ19" s="42">
        <v>0</v>
      </c>
      <c r="CA19" s="42">
        <v>0</v>
      </c>
      <c r="CB19" s="42">
        <v>0</v>
      </c>
      <c r="CC19" s="42">
        <v>0</v>
      </c>
      <c r="CD19" s="42">
        <v>0</v>
      </c>
      <c r="CE19" s="42">
        <v>0</v>
      </c>
      <c r="CF19" s="42">
        <v>0</v>
      </c>
      <c r="CG19" s="42">
        <v>0</v>
      </c>
      <c r="CH19" s="42">
        <v>0</v>
      </c>
      <c r="CI19" s="42">
        <v>0</v>
      </c>
      <c r="CJ19" s="42">
        <v>0</v>
      </c>
      <c r="CK19" s="42">
        <v>0</v>
      </c>
      <c r="CL19" s="42">
        <v>0</v>
      </c>
      <c r="CM19" s="42">
        <v>0</v>
      </c>
      <c r="CN19" s="42">
        <v>0</v>
      </c>
      <c r="CO19" s="42">
        <v>0</v>
      </c>
      <c r="CP19" s="42">
        <v>0</v>
      </c>
      <c r="CQ19" s="42">
        <v>0</v>
      </c>
      <c r="CR19" s="42">
        <v>0</v>
      </c>
      <c r="CS19" s="42">
        <v>0</v>
      </c>
      <c r="CT19" s="42">
        <v>0</v>
      </c>
      <c r="CU19" s="42">
        <v>0</v>
      </c>
      <c r="CV19" s="42">
        <v>0</v>
      </c>
      <c r="CW19" s="42">
        <v>0</v>
      </c>
      <c r="CX19" s="42">
        <v>0</v>
      </c>
      <c r="CY19" s="42">
        <v>0</v>
      </c>
      <c r="CZ19" s="42">
        <v>0</v>
      </c>
      <c r="DA19" s="42">
        <v>0</v>
      </c>
      <c r="DB19" s="42">
        <v>0</v>
      </c>
      <c r="DC19" s="42">
        <v>0</v>
      </c>
      <c r="DD19" s="42">
        <v>0</v>
      </c>
      <c r="DE19" s="42">
        <v>0</v>
      </c>
      <c r="DF19" s="42">
        <v>0</v>
      </c>
      <c r="DG19" s="42">
        <v>0</v>
      </c>
      <c r="DH19" s="42">
        <v>0</v>
      </c>
    </row>
    <row r="20" spans="1:112" ht="21.75" customHeight="1">
      <c r="A20" s="33" t="s">
        <v>106</v>
      </c>
      <c r="B20" s="33" t="s">
        <v>107</v>
      </c>
      <c r="C20" s="34" t="s">
        <v>91</v>
      </c>
      <c r="D20" s="32" t="s">
        <v>89</v>
      </c>
      <c r="E20" s="33" t="s">
        <v>108</v>
      </c>
      <c r="F20" s="42">
        <v>5.4</v>
      </c>
      <c r="G20" s="42">
        <v>0</v>
      </c>
      <c r="H20" s="123">
        <v>0</v>
      </c>
      <c r="I20" s="42">
        <v>0</v>
      </c>
      <c r="J20" s="42">
        <v>0</v>
      </c>
      <c r="K20" s="42">
        <v>0</v>
      </c>
      <c r="L20" s="42">
        <v>0</v>
      </c>
      <c r="M20" s="42">
        <v>0</v>
      </c>
      <c r="N20" s="42">
        <v>0</v>
      </c>
      <c r="O20" s="42">
        <v>0</v>
      </c>
      <c r="P20" s="42">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5.4</v>
      </c>
      <c r="AX20" s="42">
        <v>0</v>
      </c>
      <c r="AY20" s="42">
        <v>0</v>
      </c>
      <c r="AZ20" s="42">
        <v>0</v>
      </c>
      <c r="BA20" s="42">
        <v>0</v>
      </c>
      <c r="BB20" s="42">
        <v>0</v>
      </c>
      <c r="BC20" s="42">
        <v>0</v>
      </c>
      <c r="BD20" s="42">
        <v>0</v>
      </c>
      <c r="BE20" s="42">
        <v>0</v>
      </c>
      <c r="BF20" s="42">
        <v>5.4</v>
      </c>
      <c r="BG20" s="42">
        <v>0</v>
      </c>
      <c r="BH20" s="42">
        <v>0</v>
      </c>
      <c r="BI20" s="42">
        <v>0</v>
      </c>
      <c r="BJ20" s="42">
        <v>0</v>
      </c>
      <c r="BK20" s="42">
        <v>0</v>
      </c>
      <c r="BL20" s="42">
        <v>0</v>
      </c>
      <c r="BM20" s="42">
        <v>0</v>
      </c>
      <c r="BN20" s="42">
        <v>0</v>
      </c>
      <c r="BO20" s="42">
        <v>0</v>
      </c>
      <c r="BP20" s="42">
        <v>0</v>
      </c>
      <c r="BQ20" s="42">
        <v>0</v>
      </c>
      <c r="BR20" s="42">
        <v>0</v>
      </c>
      <c r="BS20" s="42">
        <v>0</v>
      </c>
      <c r="BT20" s="42">
        <v>0</v>
      </c>
      <c r="BU20" s="42">
        <v>0</v>
      </c>
      <c r="BV20" s="42">
        <v>0</v>
      </c>
      <c r="BW20" s="42">
        <v>0</v>
      </c>
      <c r="BX20" s="42">
        <v>0</v>
      </c>
      <c r="BY20" s="42">
        <v>0</v>
      </c>
      <c r="BZ20" s="42">
        <v>0</v>
      </c>
      <c r="CA20" s="42">
        <v>0</v>
      </c>
      <c r="CB20" s="42">
        <v>0</v>
      </c>
      <c r="CC20" s="42">
        <v>0</v>
      </c>
      <c r="CD20" s="42">
        <v>0</v>
      </c>
      <c r="CE20" s="42">
        <v>0</v>
      </c>
      <c r="CF20" s="42">
        <v>0</v>
      </c>
      <c r="CG20" s="42">
        <v>0</v>
      </c>
      <c r="CH20" s="42">
        <v>0</v>
      </c>
      <c r="CI20" s="42">
        <v>0</v>
      </c>
      <c r="CJ20" s="42">
        <v>0</v>
      </c>
      <c r="CK20" s="42">
        <v>0</v>
      </c>
      <c r="CL20" s="42">
        <v>0</v>
      </c>
      <c r="CM20" s="42">
        <v>0</v>
      </c>
      <c r="CN20" s="42">
        <v>0</v>
      </c>
      <c r="CO20" s="42">
        <v>0</v>
      </c>
      <c r="CP20" s="42">
        <v>0</v>
      </c>
      <c r="CQ20" s="42">
        <v>0</v>
      </c>
      <c r="CR20" s="42">
        <v>0</v>
      </c>
      <c r="CS20" s="42">
        <v>0</v>
      </c>
      <c r="CT20" s="42">
        <v>0</v>
      </c>
      <c r="CU20" s="42">
        <v>0</v>
      </c>
      <c r="CV20" s="42">
        <v>0</v>
      </c>
      <c r="CW20" s="42">
        <v>0</v>
      </c>
      <c r="CX20" s="42">
        <v>0</v>
      </c>
      <c r="CY20" s="42">
        <v>0</v>
      </c>
      <c r="CZ20" s="42">
        <v>0</v>
      </c>
      <c r="DA20" s="42">
        <v>0</v>
      </c>
      <c r="DB20" s="42">
        <v>0</v>
      </c>
      <c r="DC20" s="42">
        <v>0</v>
      </c>
      <c r="DD20" s="42">
        <v>0</v>
      </c>
      <c r="DE20" s="42">
        <v>0</v>
      </c>
      <c r="DF20" s="42">
        <v>0</v>
      </c>
      <c r="DG20" s="42">
        <v>0</v>
      </c>
      <c r="DH20" s="42">
        <v>0</v>
      </c>
    </row>
    <row r="21" spans="1:112" ht="21.75" customHeight="1">
      <c r="A21" s="33"/>
      <c r="B21" s="33" t="s">
        <v>109</v>
      </c>
      <c r="C21" s="34"/>
      <c r="D21" s="32"/>
      <c r="E21" s="33" t="s">
        <v>110</v>
      </c>
      <c r="F21" s="42">
        <v>2467.53</v>
      </c>
      <c r="G21" s="42">
        <v>2467.53</v>
      </c>
      <c r="H21" s="123">
        <v>0</v>
      </c>
      <c r="I21" s="42">
        <v>0</v>
      </c>
      <c r="J21" s="42">
        <v>0</v>
      </c>
      <c r="K21" s="42">
        <v>0</v>
      </c>
      <c r="L21" s="42">
        <v>0</v>
      </c>
      <c r="M21" s="42">
        <v>0</v>
      </c>
      <c r="N21" s="42">
        <v>0</v>
      </c>
      <c r="O21" s="42">
        <v>2467.53</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42">
        <v>0</v>
      </c>
      <c r="AL21" s="42">
        <v>0</v>
      </c>
      <c r="AM21" s="42">
        <v>0</v>
      </c>
      <c r="AN21" s="42">
        <v>0</v>
      </c>
      <c r="AO21" s="42">
        <v>0</v>
      </c>
      <c r="AP21" s="42">
        <v>0</v>
      </c>
      <c r="AQ21" s="42">
        <v>0</v>
      </c>
      <c r="AR21" s="42">
        <v>0</v>
      </c>
      <c r="AS21" s="42">
        <v>0</v>
      </c>
      <c r="AT21" s="42">
        <v>0</v>
      </c>
      <c r="AU21" s="42">
        <v>0</v>
      </c>
      <c r="AV21" s="42">
        <v>0</v>
      </c>
      <c r="AW21" s="42">
        <v>0</v>
      </c>
      <c r="AX21" s="42">
        <v>0</v>
      </c>
      <c r="AY21" s="42">
        <v>0</v>
      </c>
      <c r="AZ21" s="42">
        <v>0</v>
      </c>
      <c r="BA21" s="42">
        <v>0</v>
      </c>
      <c r="BB21" s="42">
        <v>0</v>
      </c>
      <c r="BC21" s="42">
        <v>0</v>
      </c>
      <c r="BD21" s="42">
        <v>0</v>
      </c>
      <c r="BE21" s="42">
        <v>0</v>
      </c>
      <c r="BF21" s="42">
        <v>0</v>
      </c>
      <c r="BG21" s="42">
        <v>0</v>
      </c>
      <c r="BH21" s="42">
        <v>0</v>
      </c>
      <c r="BI21" s="42">
        <v>0</v>
      </c>
      <c r="BJ21" s="42">
        <v>0</v>
      </c>
      <c r="BK21" s="42">
        <v>0</v>
      </c>
      <c r="BL21" s="42">
        <v>0</v>
      </c>
      <c r="BM21" s="42">
        <v>0</v>
      </c>
      <c r="BN21" s="42">
        <v>0</v>
      </c>
      <c r="BO21" s="42">
        <v>0</v>
      </c>
      <c r="BP21" s="42">
        <v>0</v>
      </c>
      <c r="BQ21" s="42">
        <v>0</v>
      </c>
      <c r="BR21" s="42">
        <v>0</v>
      </c>
      <c r="BS21" s="42">
        <v>0</v>
      </c>
      <c r="BT21" s="42">
        <v>0</v>
      </c>
      <c r="BU21" s="42">
        <v>0</v>
      </c>
      <c r="BV21" s="42">
        <v>0</v>
      </c>
      <c r="BW21" s="42">
        <v>0</v>
      </c>
      <c r="BX21" s="42">
        <v>0</v>
      </c>
      <c r="BY21" s="42">
        <v>0</v>
      </c>
      <c r="BZ21" s="42">
        <v>0</v>
      </c>
      <c r="CA21" s="42">
        <v>0</v>
      </c>
      <c r="CB21" s="42">
        <v>0</v>
      </c>
      <c r="CC21" s="42">
        <v>0</v>
      </c>
      <c r="CD21" s="42">
        <v>0</v>
      </c>
      <c r="CE21" s="42">
        <v>0</v>
      </c>
      <c r="CF21" s="42">
        <v>0</v>
      </c>
      <c r="CG21" s="42">
        <v>0</v>
      </c>
      <c r="CH21" s="42">
        <v>0</v>
      </c>
      <c r="CI21" s="42">
        <v>0</v>
      </c>
      <c r="CJ21" s="42">
        <v>0</v>
      </c>
      <c r="CK21" s="42">
        <v>0</v>
      </c>
      <c r="CL21" s="42">
        <v>0</v>
      </c>
      <c r="CM21" s="42">
        <v>0</v>
      </c>
      <c r="CN21" s="42">
        <v>0</v>
      </c>
      <c r="CO21" s="42">
        <v>0</v>
      </c>
      <c r="CP21" s="42">
        <v>0</v>
      </c>
      <c r="CQ21" s="42">
        <v>0</v>
      </c>
      <c r="CR21" s="42">
        <v>0</v>
      </c>
      <c r="CS21" s="42">
        <v>0</v>
      </c>
      <c r="CT21" s="42">
        <v>0</v>
      </c>
      <c r="CU21" s="42">
        <v>0</v>
      </c>
      <c r="CV21" s="42">
        <v>0</v>
      </c>
      <c r="CW21" s="42">
        <v>0</v>
      </c>
      <c r="CX21" s="42">
        <v>0</v>
      </c>
      <c r="CY21" s="42">
        <v>0</v>
      </c>
      <c r="CZ21" s="42">
        <v>0</v>
      </c>
      <c r="DA21" s="42">
        <v>0</v>
      </c>
      <c r="DB21" s="42">
        <v>0</v>
      </c>
      <c r="DC21" s="42">
        <v>0</v>
      </c>
      <c r="DD21" s="42">
        <v>0</v>
      </c>
      <c r="DE21" s="42">
        <v>0</v>
      </c>
      <c r="DF21" s="42">
        <v>0</v>
      </c>
      <c r="DG21" s="42">
        <v>0</v>
      </c>
      <c r="DH21" s="42">
        <v>0</v>
      </c>
    </row>
    <row r="22" spans="1:112" ht="21.75" customHeight="1">
      <c r="A22" s="33" t="s">
        <v>106</v>
      </c>
      <c r="B22" s="33" t="s">
        <v>111</v>
      </c>
      <c r="C22" s="34" t="s">
        <v>88</v>
      </c>
      <c r="D22" s="32" t="s">
        <v>89</v>
      </c>
      <c r="E22" s="33" t="s">
        <v>112</v>
      </c>
      <c r="F22" s="42">
        <v>2467.53</v>
      </c>
      <c r="G22" s="42">
        <v>2467.53</v>
      </c>
      <c r="H22" s="123">
        <v>0</v>
      </c>
      <c r="I22" s="42">
        <v>0</v>
      </c>
      <c r="J22" s="42">
        <v>0</v>
      </c>
      <c r="K22" s="42">
        <v>0</v>
      </c>
      <c r="L22" s="42">
        <v>0</v>
      </c>
      <c r="M22" s="42">
        <v>0</v>
      </c>
      <c r="N22" s="42">
        <v>0</v>
      </c>
      <c r="O22" s="42">
        <v>2467.53</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K22" s="42">
        <v>0</v>
      </c>
      <c r="AL22" s="42">
        <v>0</v>
      </c>
      <c r="AM22" s="42">
        <v>0</v>
      </c>
      <c r="AN22" s="42">
        <v>0</v>
      </c>
      <c r="AO22" s="42">
        <v>0</v>
      </c>
      <c r="AP22" s="42">
        <v>0</v>
      </c>
      <c r="AQ22" s="42">
        <v>0</v>
      </c>
      <c r="AR22" s="42">
        <v>0</v>
      </c>
      <c r="AS22" s="42">
        <v>0</v>
      </c>
      <c r="AT22" s="42">
        <v>0</v>
      </c>
      <c r="AU22" s="42">
        <v>0</v>
      </c>
      <c r="AV22" s="42">
        <v>0</v>
      </c>
      <c r="AW22" s="42">
        <v>0</v>
      </c>
      <c r="AX22" s="42">
        <v>0</v>
      </c>
      <c r="AY22" s="42">
        <v>0</v>
      </c>
      <c r="AZ22" s="42">
        <v>0</v>
      </c>
      <c r="BA22" s="42">
        <v>0</v>
      </c>
      <c r="BB22" s="42">
        <v>0</v>
      </c>
      <c r="BC22" s="42">
        <v>0</v>
      </c>
      <c r="BD22" s="42">
        <v>0</v>
      </c>
      <c r="BE22" s="42">
        <v>0</v>
      </c>
      <c r="BF22" s="42">
        <v>0</v>
      </c>
      <c r="BG22" s="42">
        <v>0</v>
      </c>
      <c r="BH22" s="42">
        <v>0</v>
      </c>
      <c r="BI22" s="42">
        <v>0</v>
      </c>
      <c r="BJ22" s="42">
        <v>0</v>
      </c>
      <c r="BK22" s="42">
        <v>0</v>
      </c>
      <c r="BL22" s="42">
        <v>0</v>
      </c>
      <c r="BM22" s="42">
        <v>0</v>
      </c>
      <c r="BN22" s="42">
        <v>0</v>
      </c>
      <c r="BO22" s="42">
        <v>0</v>
      </c>
      <c r="BP22" s="42">
        <v>0</v>
      </c>
      <c r="BQ22" s="42">
        <v>0</v>
      </c>
      <c r="BR22" s="42">
        <v>0</v>
      </c>
      <c r="BS22" s="42">
        <v>0</v>
      </c>
      <c r="BT22" s="42">
        <v>0</v>
      </c>
      <c r="BU22" s="42">
        <v>0</v>
      </c>
      <c r="BV22" s="42">
        <v>0</v>
      </c>
      <c r="BW22" s="42">
        <v>0</v>
      </c>
      <c r="BX22" s="42">
        <v>0</v>
      </c>
      <c r="BY22" s="42">
        <v>0</v>
      </c>
      <c r="BZ22" s="42">
        <v>0</v>
      </c>
      <c r="CA22" s="42">
        <v>0</v>
      </c>
      <c r="CB22" s="42">
        <v>0</v>
      </c>
      <c r="CC22" s="42">
        <v>0</v>
      </c>
      <c r="CD22" s="42">
        <v>0</v>
      </c>
      <c r="CE22" s="42">
        <v>0</v>
      </c>
      <c r="CF22" s="42">
        <v>0</v>
      </c>
      <c r="CG22" s="42">
        <v>0</v>
      </c>
      <c r="CH22" s="42">
        <v>0</v>
      </c>
      <c r="CI22" s="42">
        <v>0</v>
      </c>
      <c r="CJ22" s="42">
        <v>0</v>
      </c>
      <c r="CK22" s="42">
        <v>0</v>
      </c>
      <c r="CL22" s="42">
        <v>0</v>
      </c>
      <c r="CM22" s="42">
        <v>0</v>
      </c>
      <c r="CN22" s="42">
        <v>0</v>
      </c>
      <c r="CO22" s="42">
        <v>0</v>
      </c>
      <c r="CP22" s="42">
        <v>0</v>
      </c>
      <c r="CQ22" s="42">
        <v>0</v>
      </c>
      <c r="CR22" s="42">
        <v>0</v>
      </c>
      <c r="CS22" s="42">
        <v>0</v>
      </c>
      <c r="CT22" s="42">
        <v>0</v>
      </c>
      <c r="CU22" s="42">
        <v>0</v>
      </c>
      <c r="CV22" s="42">
        <v>0</v>
      </c>
      <c r="CW22" s="42">
        <v>0</v>
      </c>
      <c r="CX22" s="42">
        <v>0</v>
      </c>
      <c r="CY22" s="42">
        <v>0</v>
      </c>
      <c r="CZ22" s="42">
        <v>0</v>
      </c>
      <c r="DA22" s="42">
        <v>0</v>
      </c>
      <c r="DB22" s="42">
        <v>0</v>
      </c>
      <c r="DC22" s="42">
        <v>0</v>
      </c>
      <c r="DD22" s="42">
        <v>0</v>
      </c>
      <c r="DE22" s="42">
        <v>0</v>
      </c>
      <c r="DF22" s="42">
        <v>0</v>
      </c>
      <c r="DG22" s="42">
        <v>0</v>
      </c>
      <c r="DH22" s="42">
        <v>0</v>
      </c>
    </row>
    <row r="23" spans="1:112" ht="21.75" customHeight="1">
      <c r="A23" s="33" t="s">
        <v>113</v>
      </c>
      <c r="B23" s="33"/>
      <c r="C23" s="34"/>
      <c r="D23" s="32"/>
      <c r="E23" s="33" t="s">
        <v>114</v>
      </c>
      <c r="F23" s="42">
        <v>4935.06</v>
      </c>
      <c r="G23" s="42">
        <v>4935.06</v>
      </c>
      <c r="H23" s="123">
        <v>0</v>
      </c>
      <c r="I23" s="42">
        <v>0</v>
      </c>
      <c r="J23" s="42">
        <v>0</v>
      </c>
      <c r="K23" s="42">
        <v>0</v>
      </c>
      <c r="L23" s="42">
        <v>0</v>
      </c>
      <c r="M23" s="42">
        <v>0</v>
      </c>
      <c r="N23" s="42">
        <v>0</v>
      </c>
      <c r="O23" s="42">
        <v>0</v>
      </c>
      <c r="P23" s="42">
        <v>0</v>
      </c>
      <c r="Q23" s="42">
        <v>0</v>
      </c>
      <c r="R23" s="42">
        <v>4935.06</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K23" s="42">
        <v>0</v>
      </c>
      <c r="AL23" s="42">
        <v>0</v>
      </c>
      <c r="AM23" s="42">
        <v>0</v>
      </c>
      <c r="AN23" s="42">
        <v>0</v>
      </c>
      <c r="AO23" s="42">
        <v>0</v>
      </c>
      <c r="AP23" s="42">
        <v>0</v>
      </c>
      <c r="AQ23" s="42">
        <v>0</v>
      </c>
      <c r="AR23" s="42">
        <v>0</v>
      </c>
      <c r="AS23" s="42">
        <v>0</v>
      </c>
      <c r="AT23" s="42">
        <v>0</v>
      </c>
      <c r="AU23" s="42">
        <v>0</v>
      </c>
      <c r="AV23" s="42">
        <v>0</v>
      </c>
      <c r="AW23" s="42">
        <v>0</v>
      </c>
      <c r="AX23" s="42">
        <v>0</v>
      </c>
      <c r="AY23" s="42">
        <v>0</v>
      </c>
      <c r="AZ23" s="42">
        <v>0</v>
      </c>
      <c r="BA23" s="42">
        <v>0</v>
      </c>
      <c r="BB23" s="42">
        <v>0</v>
      </c>
      <c r="BC23" s="42">
        <v>0</v>
      </c>
      <c r="BD23" s="42">
        <v>0</v>
      </c>
      <c r="BE23" s="42">
        <v>0</v>
      </c>
      <c r="BF23" s="42">
        <v>0</v>
      </c>
      <c r="BG23" s="42">
        <v>0</v>
      </c>
      <c r="BH23" s="42">
        <v>0</v>
      </c>
      <c r="BI23" s="42">
        <v>0</v>
      </c>
      <c r="BJ23" s="42">
        <v>0</v>
      </c>
      <c r="BK23" s="42">
        <v>0</v>
      </c>
      <c r="BL23" s="42">
        <v>0</v>
      </c>
      <c r="BM23" s="42">
        <v>0</v>
      </c>
      <c r="BN23" s="42">
        <v>0</v>
      </c>
      <c r="BO23" s="42">
        <v>0</v>
      </c>
      <c r="BP23" s="42">
        <v>0</v>
      </c>
      <c r="BQ23" s="42">
        <v>0</v>
      </c>
      <c r="BR23" s="42">
        <v>0</v>
      </c>
      <c r="BS23" s="42">
        <v>0</v>
      </c>
      <c r="BT23" s="42">
        <v>0</v>
      </c>
      <c r="BU23" s="42">
        <v>0</v>
      </c>
      <c r="BV23" s="42">
        <v>0</v>
      </c>
      <c r="BW23" s="42">
        <v>0</v>
      </c>
      <c r="BX23" s="42">
        <v>0</v>
      </c>
      <c r="BY23" s="42">
        <v>0</v>
      </c>
      <c r="BZ23" s="42">
        <v>0</v>
      </c>
      <c r="CA23" s="42">
        <v>0</v>
      </c>
      <c r="CB23" s="42">
        <v>0</v>
      </c>
      <c r="CC23" s="42">
        <v>0</v>
      </c>
      <c r="CD23" s="42">
        <v>0</v>
      </c>
      <c r="CE23" s="42">
        <v>0</v>
      </c>
      <c r="CF23" s="42">
        <v>0</v>
      </c>
      <c r="CG23" s="42">
        <v>0</v>
      </c>
      <c r="CH23" s="42">
        <v>0</v>
      </c>
      <c r="CI23" s="42">
        <v>0</v>
      </c>
      <c r="CJ23" s="42">
        <v>0</v>
      </c>
      <c r="CK23" s="42">
        <v>0</v>
      </c>
      <c r="CL23" s="42">
        <v>0</v>
      </c>
      <c r="CM23" s="42">
        <v>0</v>
      </c>
      <c r="CN23" s="42">
        <v>0</v>
      </c>
      <c r="CO23" s="42">
        <v>0</v>
      </c>
      <c r="CP23" s="42">
        <v>0</v>
      </c>
      <c r="CQ23" s="42">
        <v>0</v>
      </c>
      <c r="CR23" s="42">
        <v>0</v>
      </c>
      <c r="CS23" s="42">
        <v>0</v>
      </c>
      <c r="CT23" s="42">
        <v>0</v>
      </c>
      <c r="CU23" s="42">
        <v>0</v>
      </c>
      <c r="CV23" s="42">
        <v>0</v>
      </c>
      <c r="CW23" s="42">
        <v>0</v>
      </c>
      <c r="CX23" s="42">
        <v>0</v>
      </c>
      <c r="CY23" s="42">
        <v>0</v>
      </c>
      <c r="CZ23" s="42">
        <v>0</v>
      </c>
      <c r="DA23" s="42">
        <v>0</v>
      </c>
      <c r="DB23" s="42">
        <v>0</v>
      </c>
      <c r="DC23" s="42">
        <v>0</v>
      </c>
      <c r="DD23" s="42">
        <v>0</v>
      </c>
      <c r="DE23" s="42">
        <v>0</v>
      </c>
      <c r="DF23" s="42">
        <v>0</v>
      </c>
      <c r="DG23" s="42">
        <v>0</v>
      </c>
      <c r="DH23" s="42">
        <v>0</v>
      </c>
    </row>
    <row r="24" spans="1:112" ht="21.75" customHeight="1">
      <c r="A24" s="33"/>
      <c r="B24" s="33" t="s">
        <v>115</v>
      </c>
      <c r="C24" s="34"/>
      <c r="D24" s="32"/>
      <c r="E24" s="33" t="s">
        <v>116</v>
      </c>
      <c r="F24" s="42">
        <v>4935.06</v>
      </c>
      <c r="G24" s="42">
        <v>4935.06</v>
      </c>
      <c r="H24" s="123">
        <v>0</v>
      </c>
      <c r="I24" s="42">
        <v>0</v>
      </c>
      <c r="J24" s="42">
        <v>0</v>
      </c>
      <c r="K24" s="42">
        <v>0</v>
      </c>
      <c r="L24" s="42">
        <v>0</v>
      </c>
      <c r="M24" s="42">
        <v>0</v>
      </c>
      <c r="N24" s="42">
        <v>0</v>
      </c>
      <c r="O24" s="42">
        <v>0</v>
      </c>
      <c r="P24" s="42">
        <v>0</v>
      </c>
      <c r="Q24" s="42">
        <v>0</v>
      </c>
      <c r="R24" s="42">
        <v>4935.06</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K24" s="42">
        <v>0</v>
      </c>
      <c r="AL24" s="42">
        <v>0</v>
      </c>
      <c r="AM24" s="42">
        <v>0</v>
      </c>
      <c r="AN24" s="42">
        <v>0</v>
      </c>
      <c r="AO24" s="42">
        <v>0</v>
      </c>
      <c r="AP24" s="42">
        <v>0</v>
      </c>
      <c r="AQ24" s="42">
        <v>0</v>
      </c>
      <c r="AR24" s="42">
        <v>0</v>
      </c>
      <c r="AS24" s="42">
        <v>0</v>
      </c>
      <c r="AT24" s="42">
        <v>0</v>
      </c>
      <c r="AU24" s="42">
        <v>0</v>
      </c>
      <c r="AV24" s="42">
        <v>0</v>
      </c>
      <c r="AW24" s="42">
        <v>0</v>
      </c>
      <c r="AX24" s="42">
        <v>0</v>
      </c>
      <c r="AY24" s="42">
        <v>0</v>
      </c>
      <c r="AZ24" s="42">
        <v>0</v>
      </c>
      <c r="BA24" s="42">
        <v>0</v>
      </c>
      <c r="BB24" s="42">
        <v>0</v>
      </c>
      <c r="BC24" s="42">
        <v>0</v>
      </c>
      <c r="BD24" s="42">
        <v>0</v>
      </c>
      <c r="BE24" s="42">
        <v>0</v>
      </c>
      <c r="BF24" s="42">
        <v>0</v>
      </c>
      <c r="BG24" s="42">
        <v>0</v>
      </c>
      <c r="BH24" s="42">
        <v>0</v>
      </c>
      <c r="BI24" s="42">
        <v>0</v>
      </c>
      <c r="BJ24" s="42">
        <v>0</v>
      </c>
      <c r="BK24" s="42">
        <v>0</v>
      </c>
      <c r="BL24" s="42">
        <v>0</v>
      </c>
      <c r="BM24" s="42">
        <v>0</v>
      </c>
      <c r="BN24" s="42">
        <v>0</v>
      </c>
      <c r="BO24" s="42">
        <v>0</v>
      </c>
      <c r="BP24" s="42">
        <v>0</v>
      </c>
      <c r="BQ24" s="42">
        <v>0</v>
      </c>
      <c r="BR24" s="42">
        <v>0</v>
      </c>
      <c r="BS24" s="42">
        <v>0</v>
      </c>
      <c r="BT24" s="42">
        <v>0</v>
      </c>
      <c r="BU24" s="42">
        <v>0</v>
      </c>
      <c r="BV24" s="42">
        <v>0</v>
      </c>
      <c r="BW24" s="42">
        <v>0</v>
      </c>
      <c r="BX24" s="42">
        <v>0</v>
      </c>
      <c r="BY24" s="42">
        <v>0</v>
      </c>
      <c r="BZ24" s="42">
        <v>0</v>
      </c>
      <c r="CA24" s="42">
        <v>0</v>
      </c>
      <c r="CB24" s="42">
        <v>0</v>
      </c>
      <c r="CC24" s="42">
        <v>0</v>
      </c>
      <c r="CD24" s="42">
        <v>0</v>
      </c>
      <c r="CE24" s="42">
        <v>0</v>
      </c>
      <c r="CF24" s="42">
        <v>0</v>
      </c>
      <c r="CG24" s="42">
        <v>0</v>
      </c>
      <c r="CH24" s="42">
        <v>0</v>
      </c>
      <c r="CI24" s="42">
        <v>0</v>
      </c>
      <c r="CJ24" s="42">
        <v>0</v>
      </c>
      <c r="CK24" s="42">
        <v>0</v>
      </c>
      <c r="CL24" s="42">
        <v>0</v>
      </c>
      <c r="CM24" s="42">
        <v>0</v>
      </c>
      <c r="CN24" s="42">
        <v>0</v>
      </c>
      <c r="CO24" s="42">
        <v>0</v>
      </c>
      <c r="CP24" s="42">
        <v>0</v>
      </c>
      <c r="CQ24" s="42">
        <v>0</v>
      </c>
      <c r="CR24" s="42">
        <v>0</v>
      </c>
      <c r="CS24" s="42">
        <v>0</v>
      </c>
      <c r="CT24" s="42">
        <v>0</v>
      </c>
      <c r="CU24" s="42">
        <v>0</v>
      </c>
      <c r="CV24" s="42">
        <v>0</v>
      </c>
      <c r="CW24" s="42">
        <v>0</v>
      </c>
      <c r="CX24" s="42">
        <v>0</v>
      </c>
      <c r="CY24" s="42">
        <v>0</v>
      </c>
      <c r="CZ24" s="42">
        <v>0</v>
      </c>
      <c r="DA24" s="42">
        <v>0</v>
      </c>
      <c r="DB24" s="42">
        <v>0</v>
      </c>
      <c r="DC24" s="42">
        <v>0</v>
      </c>
      <c r="DD24" s="42">
        <v>0</v>
      </c>
      <c r="DE24" s="42">
        <v>0</v>
      </c>
      <c r="DF24" s="42">
        <v>0</v>
      </c>
      <c r="DG24" s="42">
        <v>0</v>
      </c>
      <c r="DH24" s="42">
        <v>0</v>
      </c>
    </row>
    <row r="25" spans="1:112" ht="21.75" customHeight="1">
      <c r="A25" s="33" t="s">
        <v>117</v>
      </c>
      <c r="B25" s="33" t="s">
        <v>118</v>
      </c>
      <c r="C25" s="34" t="s">
        <v>88</v>
      </c>
      <c r="D25" s="32" t="s">
        <v>89</v>
      </c>
      <c r="E25" s="33" t="s">
        <v>119</v>
      </c>
      <c r="F25" s="42">
        <v>4935.06</v>
      </c>
      <c r="G25" s="42">
        <v>4935.06</v>
      </c>
      <c r="H25" s="123">
        <v>0</v>
      </c>
      <c r="I25" s="42">
        <v>0</v>
      </c>
      <c r="J25" s="42">
        <v>0</v>
      </c>
      <c r="K25" s="42">
        <v>0</v>
      </c>
      <c r="L25" s="42">
        <v>0</v>
      </c>
      <c r="M25" s="42">
        <v>0</v>
      </c>
      <c r="N25" s="42">
        <v>0</v>
      </c>
      <c r="O25" s="42">
        <v>0</v>
      </c>
      <c r="P25" s="42">
        <v>0</v>
      </c>
      <c r="Q25" s="42">
        <v>0</v>
      </c>
      <c r="R25" s="42">
        <v>4935.06</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0</v>
      </c>
      <c r="BH25" s="42">
        <v>0</v>
      </c>
      <c r="BI25" s="42">
        <v>0</v>
      </c>
      <c r="BJ25" s="42">
        <v>0</v>
      </c>
      <c r="BK25" s="42">
        <v>0</v>
      </c>
      <c r="BL25" s="42">
        <v>0</v>
      </c>
      <c r="BM25" s="42">
        <v>0</v>
      </c>
      <c r="BN25" s="42">
        <v>0</v>
      </c>
      <c r="BO25" s="42">
        <v>0</v>
      </c>
      <c r="BP25" s="42">
        <v>0</v>
      </c>
      <c r="BQ25" s="42">
        <v>0</v>
      </c>
      <c r="BR25" s="42">
        <v>0</v>
      </c>
      <c r="BS25" s="42">
        <v>0</v>
      </c>
      <c r="BT25" s="42">
        <v>0</v>
      </c>
      <c r="BU25" s="42">
        <v>0</v>
      </c>
      <c r="BV25" s="42">
        <v>0</v>
      </c>
      <c r="BW25" s="42">
        <v>0</v>
      </c>
      <c r="BX25" s="42">
        <v>0</v>
      </c>
      <c r="BY25" s="42">
        <v>0</v>
      </c>
      <c r="BZ25" s="42">
        <v>0</v>
      </c>
      <c r="CA25" s="42">
        <v>0</v>
      </c>
      <c r="CB25" s="42">
        <v>0</v>
      </c>
      <c r="CC25" s="42">
        <v>0</v>
      </c>
      <c r="CD25" s="42">
        <v>0</v>
      </c>
      <c r="CE25" s="42">
        <v>0</v>
      </c>
      <c r="CF25" s="42">
        <v>0</v>
      </c>
      <c r="CG25" s="42">
        <v>0</v>
      </c>
      <c r="CH25" s="42">
        <v>0</v>
      </c>
      <c r="CI25" s="42">
        <v>0</v>
      </c>
      <c r="CJ25" s="42">
        <v>0</v>
      </c>
      <c r="CK25" s="42">
        <v>0</v>
      </c>
      <c r="CL25" s="42">
        <v>0</v>
      </c>
      <c r="CM25" s="42">
        <v>0</v>
      </c>
      <c r="CN25" s="42">
        <v>0</v>
      </c>
      <c r="CO25" s="42">
        <v>0</v>
      </c>
      <c r="CP25" s="42">
        <v>0</v>
      </c>
      <c r="CQ25" s="42">
        <v>0</v>
      </c>
      <c r="CR25" s="42">
        <v>0</v>
      </c>
      <c r="CS25" s="42">
        <v>0</v>
      </c>
      <c r="CT25" s="42">
        <v>0</v>
      </c>
      <c r="CU25" s="42">
        <v>0</v>
      </c>
      <c r="CV25" s="42">
        <v>0</v>
      </c>
      <c r="CW25" s="42">
        <v>0</v>
      </c>
      <c r="CX25" s="42">
        <v>0</v>
      </c>
      <c r="CY25" s="42">
        <v>0</v>
      </c>
      <c r="CZ25" s="42">
        <v>0</v>
      </c>
      <c r="DA25" s="42">
        <v>0</v>
      </c>
      <c r="DB25" s="42">
        <v>0</v>
      </c>
      <c r="DC25" s="42">
        <v>0</v>
      </c>
      <c r="DD25" s="42">
        <v>0</v>
      </c>
      <c r="DE25" s="42">
        <v>0</v>
      </c>
      <c r="DF25" s="42">
        <v>0</v>
      </c>
      <c r="DG25" s="42">
        <v>0</v>
      </c>
      <c r="DH25" s="42">
        <v>0</v>
      </c>
    </row>
  </sheetData>
  <sheetProtection/>
  <mergeCells count="110">
    <mergeCell ref="A1:C1"/>
    <mergeCell ref="D6:D7"/>
    <mergeCell ref="E6:E7"/>
    <mergeCell ref="F5: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X6:BX7"/>
    <mergeCell ref="BY6:BY7"/>
    <mergeCell ref="BZ6:BZ7"/>
    <mergeCell ref="CA6:CA7"/>
    <mergeCell ref="CB6:CB7"/>
    <mergeCell ref="CC6:CC7"/>
    <mergeCell ref="CD6:CD7"/>
    <mergeCell ref="CE6:CE7"/>
    <mergeCell ref="CF6:CF7"/>
    <mergeCell ref="CG6:CG7"/>
    <mergeCell ref="CH6:CH7"/>
    <mergeCell ref="CI6:CI7"/>
    <mergeCell ref="CJ6:CJ7"/>
    <mergeCell ref="CK6:CK7"/>
    <mergeCell ref="CL6:CL7"/>
    <mergeCell ref="CM6:CM7"/>
    <mergeCell ref="CN6:CN7"/>
    <mergeCell ref="CO6:CO7"/>
    <mergeCell ref="CP6:CP7"/>
    <mergeCell ref="CQ6:CQ7"/>
    <mergeCell ref="CR6:CR7"/>
    <mergeCell ref="CS6:CS7"/>
    <mergeCell ref="CT6:CT7"/>
    <mergeCell ref="CU6:CU7"/>
    <mergeCell ref="CV6:CV7"/>
    <mergeCell ref="CW6:CW7"/>
    <mergeCell ref="CX6:CX7"/>
    <mergeCell ref="CY6:CY7"/>
    <mergeCell ref="CZ6:CZ7"/>
    <mergeCell ref="DA6:DA7"/>
    <mergeCell ref="DB6:DB7"/>
    <mergeCell ref="DC6:DC7"/>
    <mergeCell ref="DD6:DD7"/>
    <mergeCell ref="DE6:DE7"/>
    <mergeCell ref="DF6:DF7"/>
    <mergeCell ref="DG6:DG7"/>
    <mergeCell ref="DH6:DH7"/>
  </mergeCells>
  <printOptions horizontalCentered="1"/>
  <pageMargins left="0.7480314960629921" right="0.7480314960629921" top="0.9842519685039371" bottom="0.9842519685039371" header="0" footer="0"/>
  <pageSetup fitToHeight="1" fitToWidth="1"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A1:H33"/>
  <sheetViews>
    <sheetView showGridLines="0" showZeros="0" workbookViewId="0" topLeftCell="A1">
      <selection activeCell="A1" sqref="A1:C1"/>
    </sheetView>
  </sheetViews>
  <sheetFormatPr defaultColWidth="6.83203125" defaultRowHeight="12.75" customHeight="1"/>
  <cols>
    <col min="1" max="2" width="6.66015625" style="24" customWidth="1"/>
    <col min="3" max="3" width="12" style="24" customWidth="1"/>
    <col min="4" max="4" width="54.66015625" style="24" customWidth="1"/>
    <col min="5" max="7" width="17.66015625" style="24" customWidth="1"/>
    <col min="8" max="8" width="6.5" style="24" customWidth="1"/>
    <col min="9" max="16384" width="6.83203125" style="24" customWidth="1"/>
  </cols>
  <sheetData>
    <row r="1" spans="1:3" ht="24" customHeight="1">
      <c r="A1" s="103"/>
      <c r="B1" s="103"/>
      <c r="C1" s="103"/>
    </row>
    <row r="2" spans="1:8" ht="19.5" customHeight="1">
      <c r="A2" s="83"/>
      <c r="B2" s="83"/>
      <c r="C2" s="83"/>
      <c r="D2" s="84"/>
      <c r="E2" s="83"/>
      <c r="F2" s="83"/>
      <c r="G2" s="85" t="s">
        <v>305</v>
      </c>
      <c r="H2" s="97"/>
    </row>
    <row r="3" spans="1:8" ht="25.5" customHeight="1">
      <c r="A3" s="104" t="s">
        <v>306</v>
      </c>
      <c r="B3" s="105"/>
      <c r="C3" s="105"/>
      <c r="D3" s="105"/>
      <c r="E3" s="105"/>
      <c r="F3" s="105"/>
      <c r="G3" s="105"/>
      <c r="H3" s="97"/>
    </row>
    <row r="4" spans="1:8" ht="19.5" customHeight="1">
      <c r="A4" s="51"/>
      <c r="B4" s="51"/>
      <c r="C4" s="51"/>
      <c r="D4" s="51"/>
      <c r="E4" s="86"/>
      <c r="F4" s="86"/>
      <c r="G4" s="47" t="s">
        <v>5</v>
      </c>
      <c r="H4" s="97"/>
    </row>
    <row r="5" spans="1:8" ht="19.5" customHeight="1">
      <c r="A5" s="106" t="s">
        <v>307</v>
      </c>
      <c r="B5" s="106"/>
      <c r="C5" s="107"/>
      <c r="D5" s="107"/>
      <c r="E5" s="28" t="s">
        <v>122</v>
      </c>
      <c r="F5" s="28"/>
      <c r="G5" s="28"/>
      <c r="H5" s="97"/>
    </row>
    <row r="6" spans="1:8" ht="19.5" customHeight="1">
      <c r="A6" s="52" t="s">
        <v>68</v>
      </c>
      <c r="B6" s="108"/>
      <c r="C6" s="109" t="s">
        <v>69</v>
      </c>
      <c r="D6" s="110" t="s">
        <v>308</v>
      </c>
      <c r="E6" s="28" t="s">
        <v>58</v>
      </c>
      <c r="F6" s="55" t="s">
        <v>309</v>
      </c>
      <c r="G6" s="111" t="s">
        <v>310</v>
      </c>
      <c r="H6" s="97"/>
    </row>
    <row r="7" spans="1:8" ht="33.75" customHeight="1">
      <c r="A7" s="61" t="s">
        <v>78</v>
      </c>
      <c r="B7" s="62" t="s">
        <v>79</v>
      </c>
      <c r="C7" s="112"/>
      <c r="D7" s="113"/>
      <c r="E7" s="30"/>
      <c r="F7" s="64"/>
      <c r="G7" s="96"/>
      <c r="H7" s="97"/>
    </row>
    <row r="8" spans="1:8" ht="21.75" customHeight="1">
      <c r="A8" s="33"/>
      <c r="B8" s="34"/>
      <c r="C8" s="114"/>
      <c r="D8" s="32" t="s">
        <v>58</v>
      </c>
      <c r="E8" s="45">
        <v>73131.76</v>
      </c>
      <c r="F8" s="45">
        <v>58633.6</v>
      </c>
      <c r="G8" s="42">
        <v>14498.16</v>
      </c>
      <c r="H8" s="101"/>
    </row>
    <row r="9" spans="1:7" ht="21.75" customHeight="1">
      <c r="A9" s="33"/>
      <c r="B9" s="34"/>
      <c r="C9" s="114" t="s">
        <v>81</v>
      </c>
      <c r="D9" s="32" t="s">
        <v>0</v>
      </c>
      <c r="E9" s="45">
        <v>73131.76</v>
      </c>
      <c r="F9" s="45">
        <v>58633.6</v>
      </c>
      <c r="G9" s="42">
        <v>14498.16</v>
      </c>
    </row>
    <row r="10" spans="1:7" ht="21.75" customHeight="1">
      <c r="A10" s="33" t="s">
        <v>311</v>
      </c>
      <c r="B10" s="34"/>
      <c r="C10" s="114"/>
      <c r="D10" s="32" t="s">
        <v>312</v>
      </c>
      <c r="E10" s="45">
        <v>58628.2</v>
      </c>
      <c r="F10" s="45">
        <v>58628.2</v>
      </c>
      <c r="G10" s="42">
        <v>0</v>
      </c>
    </row>
    <row r="11" spans="1:7" ht="21.75" customHeight="1">
      <c r="A11" s="33" t="s">
        <v>313</v>
      </c>
      <c r="B11" s="34" t="s">
        <v>314</v>
      </c>
      <c r="C11" s="114" t="s">
        <v>89</v>
      </c>
      <c r="D11" s="32" t="s">
        <v>315</v>
      </c>
      <c r="E11" s="45">
        <v>22135</v>
      </c>
      <c r="F11" s="45">
        <v>22135</v>
      </c>
      <c r="G11" s="42">
        <v>0</v>
      </c>
    </row>
    <row r="12" spans="1:7" ht="21.75" customHeight="1">
      <c r="A12" s="33" t="s">
        <v>313</v>
      </c>
      <c r="B12" s="34" t="s">
        <v>316</v>
      </c>
      <c r="C12" s="114" t="s">
        <v>89</v>
      </c>
      <c r="D12" s="32" t="s">
        <v>317</v>
      </c>
      <c r="E12" s="45">
        <v>17145.88</v>
      </c>
      <c r="F12" s="45">
        <v>17145.88</v>
      </c>
      <c r="G12" s="42">
        <v>0</v>
      </c>
    </row>
    <row r="13" spans="1:7" ht="21.75" customHeight="1">
      <c r="A13" s="33" t="s">
        <v>313</v>
      </c>
      <c r="B13" s="34" t="s">
        <v>318</v>
      </c>
      <c r="C13" s="114" t="s">
        <v>89</v>
      </c>
      <c r="D13" s="32" t="s">
        <v>319</v>
      </c>
      <c r="E13" s="45">
        <v>1844.61</v>
      </c>
      <c r="F13" s="45">
        <v>1844.61</v>
      </c>
      <c r="G13" s="42">
        <v>0</v>
      </c>
    </row>
    <row r="14" spans="1:7" ht="21.75" customHeight="1">
      <c r="A14" s="33" t="s">
        <v>313</v>
      </c>
      <c r="B14" s="34" t="s">
        <v>320</v>
      </c>
      <c r="C14" s="114" t="s">
        <v>89</v>
      </c>
      <c r="D14" s="32" t="s">
        <v>321</v>
      </c>
      <c r="E14" s="45">
        <v>6580.08</v>
      </c>
      <c r="F14" s="45">
        <v>6580.08</v>
      </c>
      <c r="G14" s="42">
        <v>0</v>
      </c>
    </row>
    <row r="15" spans="1:7" ht="21.75" customHeight="1">
      <c r="A15" s="33" t="s">
        <v>313</v>
      </c>
      <c r="B15" s="34" t="s">
        <v>322</v>
      </c>
      <c r="C15" s="114" t="s">
        <v>89</v>
      </c>
      <c r="D15" s="32" t="s">
        <v>323</v>
      </c>
      <c r="E15" s="45">
        <v>3290.04</v>
      </c>
      <c r="F15" s="45">
        <v>3290.04</v>
      </c>
      <c r="G15" s="42">
        <v>0</v>
      </c>
    </row>
    <row r="16" spans="1:7" ht="21.75" customHeight="1">
      <c r="A16" s="33" t="s">
        <v>313</v>
      </c>
      <c r="B16" s="34" t="s">
        <v>324</v>
      </c>
      <c r="C16" s="114" t="s">
        <v>89</v>
      </c>
      <c r="D16" s="32" t="s">
        <v>325</v>
      </c>
      <c r="E16" s="45">
        <v>2467.53</v>
      </c>
      <c r="F16" s="45">
        <v>2467.53</v>
      </c>
      <c r="G16" s="42">
        <v>0</v>
      </c>
    </row>
    <row r="17" spans="1:7" ht="21.75" customHeight="1">
      <c r="A17" s="33" t="s">
        <v>313</v>
      </c>
      <c r="B17" s="34" t="s">
        <v>326</v>
      </c>
      <c r="C17" s="114" t="s">
        <v>89</v>
      </c>
      <c r="D17" s="32" t="s">
        <v>327</v>
      </c>
      <c r="E17" s="45">
        <v>230</v>
      </c>
      <c r="F17" s="45">
        <v>230</v>
      </c>
      <c r="G17" s="42">
        <v>0</v>
      </c>
    </row>
    <row r="18" spans="1:7" ht="21.75" customHeight="1">
      <c r="A18" s="33" t="s">
        <v>313</v>
      </c>
      <c r="B18" s="34" t="s">
        <v>328</v>
      </c>
      <c r="C18" s="114" t="s">
        <v>89</v>
      </c>
      <c r="D18" s="32" t="s">
        <v>186</v>
      </c>
      <c r="E18" s="45">
        <v>4935.06</v>
      </c>
      <c r="F18" s="45">
        <v>4935.06</v>
      </c>
      <c r="G18" s="42">
        <v>0</v>
      </c>
    </row>
    <row r="19" spans="1:7" ht="21.75" customHeight="1">
      <c r="A19" s="33" t="s">
        <v>329</v>
      </c>
      <c r="B19" s="34"/>
      <c r="C19" s="114"/>
      <c r="D19" s="32" t="s">
        <v>330</v>
      </c>
      <c r="E19" s="45">
        <v>14498.16</v>
      </c>
      <c r="F19" s="45">
        <v>0</v>
      </c>
      <c r="G19" s="42">
        <v>14498.16</v>
      </c>
    </row>
    <row r="20" spans="1:7" ht="21.75" customHeight="1">
      <c r="A20" s="33" t="s">
        <v>331</v>
      </c>
      <c r="B20" s="34" t="s">
        <v>332</v>
      </c>
      <c r="C20" s="114" t="s">
        <v>89</v>
      </c>
      <c r="D20" s="32" t="s">
        <v>333</v>
      </c>
      <c r="E20" s="45">
        <v>1840</v>
      </c>
      <c r="F20" s="45">
        <v>0</v>
      </c>
      <c r="G20" s="42">
        <v>1840</v>
      </c>
    </row>
    <row r="21" spans="1:7" ht="21.75" customHeight="1">
      <c r="A21" s="33" t="s">
        <v>331</v>
      </c>
      <c r="B21" s="34" t="s">
        <v>334</v>
      </c>
      <c r="C21" s="114" t="s">
        <v>89</v>
      </c>
      <c r="D21" s="32" t="s">
        <v>335</v>
      </c>
      <c r="E21" s="45">
        <v>1000</v>
      </c>
      <c r="F21" s="45">
        <v>0</v>
      </c>
      <c r="G21" s="42">
        <v>1000</v>
      </c>
    </row>
    <row r="22" spans="1:7" ht="21.75" customHeight="1">
      <c r="A22" s="33" t="s">
        <v>331</v>
      </c>
      <c r="B22" s="34" t="s">
        <v>336</v>
      </c>
      <c r="C22" s="114" t="s">
        <v>89</v>
      </c>
      <c r="D22" s="32" t="s">
        <v>337</v>
      </c>
      <c r="E22" s="45">
        <v>1900</v>
      </c>
      <c r="F22" s="45">
        <v>0</v>
      </c>
      <c r="G22" s="42">
        <v>1900</v>
      </c>
    </row>
    <row r="23" spans="1:7" ht="21.75" customHeight="1">
      <c r="A23" s="33" t="s">
        <v>331</v>
      </c>
      <c r="B23" s="34" t="s">
        <v>338</v>
      </c>
      <c r="C23" s="114" t="s">
        <v>89</v>
      </c>
      <c r="D23" s="32" t="s">
        <v>197</v>
      </c>
      <c r="E23" s="45">
        <v>800</v>
      </c>
      <c r="F23" s="45">
        <v>0</v>
      </c>
      <c r="G23" s="42">
        <v>800</v>
      </c>
    </row>
    <row r="24" spans="1:7" ht="21.75" customHeight="1">
      <c r="A24" s="33" t="s">
        <v>331</v>
      </c>
      <c r="B24" s="34" t="s">
        <v>339</v>
      </c>
      <c r="C24" s="114" t="s">
        <v>89</v>
      </c>
      <c r="D24" s="32" t="s">
        <v>195</v>
      </c>
      <c r="E24" s="45">
        <v>800</v>
      </c>
      <c r="F24" s="45">
        <v>0</v>
      </c>
      <c r="G24" s="42">
        <v>800</v>
      </c>
    </row>
    <row r="25" spans="1:7" ht="21.75" customHeight="1">
      <c r="A25" s="33" t="s">
        <v>331</v>
      </c>
      <c r="B25" s="34" t="s">
        <v>340</v>
      </c>
      <c r="C25" s="114" t="s">
        <v>89</v>
      </c>
      <c r="D25" s="32" t="s">
        <v>203</v>
      </c>
      <c r="E25" s="45">
        <v>300</v>
      </c>
      <c r="F25" s="45">
        <v>0</v>
      </c>
      <c r="G25" s="42">
        <v>300</v>
      </c>
    </row>
    <row r="26" spans="1:7" ht="21.75" customHeight="1">
      <c r="A26" s="33" t="s">
        <v>331</v>
      </c>
      <c r="B26" s="34" t="s">
        <v>341</v>
      </c>
      <c r="C26" s="114" t="s">
        <v>89</v>
      </c>
      <c r="D26" s="32" t="s">
        <v>342</v>
      </c>
      <c r="E26" s="45">
        <v>240</v>
      </c>
      <c r="F26" s="45">
        <v>0</v>
      </c>
      <c r="G26" s="42">
        <v>240</v>
      </c>
    </row>
    <row r="27" spans="1:7" ht="21.75" customHeight="1">
      <c r="A27" s="33" t="s">
        <v>331</v>
      </c>
      <c r="B27" s="34" t="s">
        <v>343</v>
      </c>
      <c r="C27" s="114" t="s">
        <v>89</v>
      </c>
      <c r="D27" s="32" t="s">
        <v>344</v>
      </c>
      <c r="E27" s="45">
        <v>822.51</v>
      </c>
      <c r="F27" s="45">
        <v>0</v>
      </c>
      <c r="G27" s="42">
        <v>822.51</v>
      </c>
    </row>
    <row r="28" spans="1:7" ht="21.75" customHeight="1">
      <c r="A28" s="33" t="s">
        <v>331</v>
      </c>
      <c r="B28" s="34" t="s">
        <v>345</v>
      </c>
      <c r="C28" s="114" t="s">
        <v>89</v>
      </c>
      <c r="D28" s="32" t="s">
        <v>346</v>
      </c>
      <c r="E28" s="45">
        <v>664.05</v>
      </c>
      <c r="F28" s="45">
        <v>0</v>
      </c>
      <c r="G28" s="42">
        <v>664.05</v>
      </c>
    </row>
    <row r="29" spans="1:7" ht="21.75" customHeight="1">
      <c r="A29" s="33" t="s">
        <v>331</v>
      </c>
      <c r="B29" s="34" t="s">
        <v>347</v>
      </c>
      <c r="C29" s="114" t="s">
        <v>89</v>
      </c>
      <c r="D29" s="32" t="s">
        <v>193</v>
      </c>
      <c r="E29" s="45">
        <v>500</v>
      </c>
      <c r="F29" s="45">
        <v>0</v>
      </c>
      <c r="G29" s="42">
        <v>500</v>
      </c>
    </row>
    <row r="30" spans="1:7" ht="21.75" customHeight="1">
      <c r="A30" s="33" t="s">
        <v>331</v>
      </c>
      <c r="B30" s="34" t="s">
        <v>348</v>
      </c>
      <c r="C30" s="114" t="s">
        <v>89</v>
      </c>
      <c r="D30" s="32" t="s">
        <v>349</v>
      </c>
      <c r="E30" s="45">
        <v>4480.8</v>
      </c>
      <c r="F30" s="45">
        <v>0</v>
      </c>
      <c r="G30" s="42">
        <v>4480.8</v>
      </c>
    </row>
    <row r="31" spans="1:7" ht="21.75" customHeight="1">
      <c r="A31" s="33" t="s">
        <v>331</v>
      </c>
      <c r="B31" s="34" t="s">
        <v>350</v>
      </c>
      <c r="C31" s="114" t="s">
        <v>89</v>
      </c>
      <c r="D31" s="32" t="s">
        <v>205</v>
      </c>
      <c r="E31" s="45">
        <v>1150.8</v>
      </c>
      <c r="F31" s="45">
        <v>0</v>
      </c>
      <c r="G31" s="42">
        <v>1150.8</v>
      </c>
    </row>
    <row r="32" spans="1:7" ht="21.75" customHeight="1">
      <c r="A32" s="33" t="s">
        <v>351</v>
      </c>
      <c r="B32" s="34"/>
      <c r="C32" s="114"/>
      <c r="D32" s="32" t="s">
        <v>207</v>
      </c>
      <c r="E32" s="45">
        <v>5.4</v>
      </c>
      <c r="F32" s="45">
        <v>5.4</v>
      </c>
      <c r="G32" s="42">
        <v>0</v>
      </c>
    </row>
    <row r="33" spans="1:7" ht="21.75" customHeight="1">
      <c r="A33" s="33" t="s">
        <v>352</v>
      </c>
      <c r="B33" s="34" t="s">
        <v>353</v>
      </c>
      <c r="C33" s="114" t="s">
        <v>89</v>
      </c>
      <c r="D33" s="32" t="s">
        <v>354</v>
      </c>
      <c r="E33" s="45">
        <v>5.4</v>
      </c>
      <c r="F33" s="45">
        <v>5.4</v>
      </c>
      <c r="G33" s="42">
        <v>0</v>
      </c>
    </row>
  </sheetData>
  <sheetProtection/>
  <mergeCells count="7">
    <mergeCell ref="A1:C1"/>
    <mergeCell ref="E5:G5"/>
    <mergeCell ref="C6:C7"/>
    <mergeCell ref="D6:D7"/>
    <mergeCell ref="E6:E7"/>
    <mergeCell ref="F6:F7"/>
    <mergeCell ref="G6:G7"/>
  </mergeCells>
  <printOptions horizontalCentered="1"/>
  <pageMargins left="0.7480314960629921" right="0.7480314960629921" top="0.9842519685039371" bottom="0.9842519685039371" header="0" footer="0"/>
  <pageSetup fitToHeight="1" fitToWidth="1" horizontalDpi="600" verticalDpi="600" orientation="landscape" paperSize="9" scale="93"/>
</worksheet>
</file>

<file path=xl/worksheets/sheet9.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A1" sqref="A1:C1"/>
    </sheetView>
  </sheetViews>
  <sheetFormatPr defaultColWidth="6.83203125" defaultRowHeight="12.75" customHeight="1"/>
  <cols>
    <col min="1" max="3" width="6.16015625" style="24" customWidth="1"/>
    <col min="4" max="4" width="16.66015625" style="24" customWidth="1"/>
    <col min="5" max="5" width="69.16015625" style="24" customWidth="1"/>
    <col min="6" max="6" width="18.66015625" style="24" customWidth="1"/>
    <col min="7" max="7" width="19.83203125" style="24" customWidth="1"/>
    <col min="8" max="243" width="8" style="24" customWidth="1"/>
    <col min="244" max="16384" width="6.83203125" style="24" customWidth="1"/>
  </cols>
  <sheetData>
    <row r="1" spans="1:3" ht="25.5" customHeight="1">
      <c r="A1" s="48"/>
      <c r="B1" s="48"/>
      <c r="C1" s="48"/>
    </row>
    <row r="2" spans="1:243" ht="19.5" customHeight="1">
      <c r="A2" s="49"/>
      <c r="B2" s="25"/>
      <c r="C2" s="25"/>
      <c r="D2" s="25"/>
      <c r="E2" s="25"/>
      <c r="G2" s="46" t="s">
        <v>355</v>
      </c>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row>
    <row r="3" spans="1:243" ht="19.5" customHeight="1">
      <c r="A3" s="50" t="s">
        <v>356</v>
      </c>
      <c r="B3" s="50"/>
      <c r="C3" s="50"/>
      <c r="D3" s="50"/>
      <c r="E3" s="50"/>
      <c r="F3" s="50"/>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row>
    <row r="4" spans="1:243" ht="19.5" customHeight="1">
      <c r="A4" s="51"/>
      <c r="B4" s="51"/>
      <c r="C4" s="51"/>
      <c r="D4" s="51"/>
      <c r="E4" s="51"/>
      <c r="G4" s="47" t="s">
        <v>5</v>
      </c>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row>
    <row r="5" spans="1:243" ht="19.5" customHeight="1">
      <c r="A5" s="56" t="s">
        <v>68</v>
      </c>
      <c r="B5" s="57"/>
      <c r="C5" s="58"/>
      <c r="D5" s="59" t="s">
        <v>69</v>
      </c>
      <c r="E5" s="29" t="s">
        <v>357</v>
      </c>
      <c r="F5" s="78" t="s">
        <v>71</v>
      </c>
      <c r="G5" s="79" t="s">
        <v>358</v>
      </c>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row>
    <row r="6" spans="1:243" ht="19.5" customHeight="1">
      <c r="A6" s="60" t="s">
        <v>78</v>
      </c>
      <c r="B6" s="61" t="s">
        <v>79</v>
      </c>
      <c r="C6" s="62" t="s">
        <v>80</v>
      </c>
      <c r="D6" s="63"/>
      <c r="E6" s="31"/>
      <c r="F6" s="80"/>
      <c r="G6" s="8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row>
    <row r="7" spans="1:243" ht="21" customHeight="1">
      <c r="A7" s="33"/>
      <c r="B7" s="33"/>
      <c r="C7" s="34"/>
      <c r="D7" s="32"/>
      <c r="E7" s="33" t="s">
        <v>58</v>
      </c>
      <c r="F7" s="45">
        <v>22500</v>
      </c>
      <c r="G7" s="34"/>
      <c r="H7" s="76"/>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row>
    <row r="8" spans="1:8" ht="21" customHeight="1">
      <c r="A8" s="33"/>
      <c r="B8" s="33"/>
      <c r="C8" s="34"/>
      <c r="D8" s="32" t="s">
        <v>81</v>
      </c>
      <c r="E8" s="33" t="s">
        <v>0</v>
      </c>
      <c r="F8" s="45">
        <v>22500</v>
      </c>
      <c r="G8" s="34"/>
      <c r="H8" s="35"/>
    </row>
    <row r="9" spans="1:8" ht="21" customHeight="1">
      <c r="A9" s="33" t="s">
        <v>82</v>
      </c>
      <c r="B9" s="33"/>
      <c r="C9" s="34"/>
      <c r="D9" s="32"/>
      <c r="E9" s="33" t="s">
        <v>83</v>
      </c>
      <c r="F9" s="45">
        <v>22500</v>
      </c>
      <c r="G9" s="34"/>
      <c r="H9"/>
    </row>
    <row r="10" spans="1:8" ht="21" customHeight="1">
      <c r="A10" s="33"/>
      <c r="B10" s="33" t="s">
        <v>84</v>
      </c>
      <c r="C10" s="34"/>
      <c r="D10" s="32"/>
      <c r="E10" s="33" t="s">
        <v>85</v>
      </c>
      <c r="F10" s="45">
        <v>22500</v>
      </c>
      <c r="G10" s="34"/>
      <c r="H10"/>
    </row>
    <row r="11" spans="1:8" ht="21" customHeight="1">
      <c r="A11" s="33"/>
      <c r="B11" s="33"/>
      <c r="C11" s="34" t="s">
        <v>91</v>
      </c>
      <c r="D11" s="32"/>
      <c r="E11" s="33" t="s">
        <v>92</v>
      </c>
      <c r="F11" s="45">
        <v>22500</v>
      </c>
      <c r="G11" s="34"/>
      <c r="H11"/>
    </row>
    <row r="12" spans="1:8" ht="21" customHeight="1">
      <c r="A12" s="33" t="s">
        <v>86</v>
      </c>
      <c r="B12" s="33" t="s">
        <v>87</v>
      </c>
      <c r="C12" s="34" t="s">
        <v>359</v>
      </c>
      <c r="D12" s="32" t="s">
        <v>89</v>
      </c>
      <c r="E12" s="33" t="s">
        <v>360</v>
      </c>
      <c r="F12" s="45">
        <v>1000</v>
      </c>
      <c r="G12" s="34" t="s">
        <v>361</v>
      </c>
      <c r="H12"/>
    </row>
    <row r="13" spans="1:8" ht="21" customHeight="1">
      <c r="A13" s="33" t="s">
        <v>86</v>
      </c>
      <c r="B13" s="33" t="s">
        <v>87</v>
      </c>
      <c r="C13" s="34" t="s">
        <v>359</v>
      </c>
      <c r="D13" s="32" t="s">
        <v>89</v>
      </c>
      <c r="E13" s="33" t="s">
        <v>362</v>
      </c>
      <c r="F13" s="45">
        <v>1000</v>
      </c>
      <c r="G13" s="34" t="s">
        <v>363</v>
      </c>
      <c r="H13"/>
    </row>
    <row r="14" spans="1:8" ht="21" customHeight="1">
      <c r="A14" s="33" t="s">
        <v>86</v>
      </c>
      <c r="B14" s="33" t="s">
        <v>87</v>
      </c>
      <c r="C14" s="34" t="s">
        <v>359</v>
      </c>
      <c r="D14" s="32" t="s">
        <v>89</v>
      </c>
      <c r="E14" s="33" t="s">
        <v>364</v>
      </c>
      <c r="F14" s="45">
        <v>1000</v>
      </c>
      <c r="G14" s="34" t="s">
        <v>365</v>
      </c>
      <c r="H14"/>
    </row>
    <row r="15" spans="1:8" ht="21" customHeight="1">
      <c r="A15" s="33" t="s">
        <v>86</v>
      </c>
      <c r="B15" s="33" t="s">
        <v>87</v>
      </c>
      <c r="C15" s="34" t="s">
        <v>359</v>
      </c>
      <c r="D15" s="32" t="s">
        <v>89</v>
      </c>
      <c r="E15" s="33" t="s">
        <v>366</v>
      </c>
      <c r="F15" s="45">
        <v>1000</v>
      </c>
      <c r="G15" s="34" t="s">
        <v>367</v>
      </c>
      <c r="H15"/>
    </row>
    <row r="16" spans="1:8" ht="21" customHeight="1">
      <c r="A16" s="33" t="s">
        <v>86</v>
      </c>
      <c r="B16" s="33" t="s">
        <v>87</v>
      </c>
      <c r="C16" s="34" t="s">
        <v>359</v>
      </c>
      <c r="D16" s="32" t="s">
        <v>89</v>
      </c>
      <c r="E16" s="33" t="s">
        <v>368</v>
      </c>
      <c r="F16" s="45">
        <v>4000</v>
      </c>
      <c r="G16" s="34" t="s">
        <v>369</v>
      </c>
      <c r="H16"/>
    </row>
    <row r="17" spans="1:8" ht="21" customHeight="1">
      <c r="A17" s="33" t="s">
        <v>86</v>
      </c>
      <c r="B17" s="33" t="s">
        <v>87</v>
      </c>
      <c r="C17" s="34" t="s">
        <v>359</v>
      </c>
      <c r="D17" s="32" t="s">
        <v>89</v>
      </c>
      <c r="E17" s="33" t="s">
        <v>370</v>
      </c>
      <c r="F17" s="45">
        <v>4000</v>
      </c>
      <c r="G17" s="34" t="s">
        <v>371</v>
      </c>
      <c r="H17"/>
    </row>
    <row r="18" spans="1:8" ht="21" customHeight="1">
      <c r="A18" s="33" t="s">
        <v>86</v>
      </c>
      <c r="B18" s="33" t="s">
        <v>87</v>
      </c>
      <c r="C18" s="34" t="s">
        <v>359</v>
      </c>
      <c r="D18" s="32" t="s">
        <v>89</v>
      </c>
      <c r="E18" s="33" t="s">
        <v>372</v>
      </c>
      <c r="F18" s="45">
        <v>1000</v>
      </c>
      <c r="G18" s="34" t="s">
        <v>373</v>
      </c>
      <c r="H18"/>
    </row>
    <row r="19" spans="1:8" ht="21" customHeight="1">
      <c r="A19" s="33" t="s">
        <v>86</v>
      </c>
      <c r="B19" s="33" t="s">
        <v>87</v>
      </c>
      <c r="C19" s="34" t="s">
        <v>359</v>
      </c>
      <c r="D19" s="32" t="s">
        <v>89</v>
      </c>
      <c r="E19" s="33" t="s">
        <v>374</v>
      </c>
      <c r="F19" s="45">
        <v>4500</v>
      </c>
      <c r="G19" s="34" t="s">
        <v>375</v>
      </c>
      <c r="H19"/>
    </row>
    <row r="20" spans="1:8" ht="21" customHeight="1">
      <c r="A20" s="33" t="s">
        <v>86</v>
      </c>
      <c r="B20" s="33" t="s">
        <v>87</v>
      </c>
      <c r="C20" s="34" t="s">
        <v>359</v>
      </c>
      <c r="D20" s="32" t="s">
        <v>89</v>
      </c>
      <c r="E20" s="33" t="s">
        <v>376</v>
      </c>
      <c r="F20" s="45">
        <v>4000</v>
      </c>
      <c r="G20" s="34" t="s">
        <v>377</v>
      </c>
      <c r="H20"/>
    </row>
    <row r="21" spans="1:8" ht="21" customHeight="1">
      <c r="A21" s="33" t="s">
        <v>86</v>
      </c>
      <c r="B21" s="33" t="s">
        <v>87</v>
      </c>
      <c r="C21" s="34" t="s">
        <v>359</v>
      </c>
      <c r="D21" s="32" t="s">
        <v>89</v>
      </c>
      <c r="E21" s="33" t="s">
        <v>378</v>
      </c>
      <c r="F21" s="45">
        <v>1000</v>
      </c>
      <c r="G21" s="34" t="s">
        <v>379</v>
      </c>
      <c r="H21"/>
    </row>
    <row r="22" spans="1:8" ht="12.75" customHeight="1">
      <c r="A22"/>
      <c r="B22"/>
      <c r="C22"/>
      <c r="D22"/>
      <c r="E22"/>
      <c r="F22"/>
      <c r="G22"/>
      <c r="H22"/>
    </row>
    <row r="23" spans="1:8" ht="12.75" customHeight="1">
      <c r="A23"/>
      <c r="B23"/>
      <c r="C23"/>
      <c r="D23"/>
      <c r="E23"/>
      <c r="F23"/>
      <c r="G23"/>
      <c r="H23"/>
    </row>
    <row r="24" spans="1:8" ht="12.75" customHeight="1">
      <c r="A24"/>
      <c r="B24"/>
      <c r="C24"/>
      <c r="D24"/>
      <c r="E24"/>
      <c r="F24"/>
      <c r="G24"/>
      <c r="H24"/>
    </row>
    <row r="25" spans="1:8" ht="12.75" customHeight="1">
      <c r="A25"/>
      <c r="B25"/>
      <c r="C25"/>
      <c r="D25"/>
      <c r="E25"/>
      <c r="F25"/>
      <c r="G25"/>
      <c r="H25"/>
    </row>
    <row r="26" spans="1:8" ht="12.75" customHeight="1">
      <c r="A26"/>
      <c r="B26"/>
      <c r="C26"/>
      <c r="D26"/>
      <c r="E26"/>
      <c r="F26"/>
      <c r="G26"/>
      <c r="H26"/>
    </row>
    <row r="27" spans="1:8" ht="12.75" customHeight="1">
      <c r="A27"/>
      <c r="B27"/>
      <c r="C27"/>
      <c r="D27"/>
      <c r="E27"/>
      <c r="F27"/>
      <c r="G27"/>
      <c r="H27"/>
    </row>
    <row r="28" spans="1:8" ht="12.75" customHeight="1">
      <c r="A28"/>
      <c r="B28"/>
      <c r="C28"/>
      <c r="D28"/>
      <c r="E28"/>
      <c r="F28"/>
      <c r="G28"/>
      <c r="H28"/>
    </row>
    <row r="29" spans="1:8" ht="12.75" customHeight="1">
      <c r="A29"/>
      <c r="B29"/>
      <c r="C29"/>
      <c r="D29"/>
      <c r="E29"/>
      <c r="F29"/>
      <c r="G29"/>
      <c r="H29"/>
    </row>
    <row r="30" spans="1:8" ht="12.75" customHeight="1">
      <c r="A30"/>
      <c r="B30"/>
      <c r="C30"/>
      <c r="D30"/>
      <c r="E30"/>
      <c r="F30"/>
      <c r="G30"/>
      <c r="H30"/>
    </row>
    <row r="31" spans="1:8" ht="12.75" customHeight="1">
      <c r="A31"/>
      <c r="B31"/>
      <c r="C31"/>
      <c r="D31"/>
      <c r="E31"/>
      <c r="F31"/>
      <c r="G31"/>
      <c r="H31"/>
    </row>
  </sheetData>
  <sheetProtection/>
  <mergeCells count="6">
    <mergeCell ref="A1:C1"/>
    <mergeCell ref="A3:F3"/>
    <mergeCell ref="D5:D6"/>
    <mergeCell ref="E5:E6"/>
    <mergeCell ref="F5:F6"/>
    <mergeCell ref="G5:G6"/>
  </mergeCells>
  <printOptions horizontalCentered="1"/>
  <pageMargins left="0.7480314960629921" right="0.7480314960629921" top="0.9842519685039371" bottom="0.9842519685039371" header="0" footer="0"/>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trj</cp:lastModifiedBy>
  <dcterms:created xsi:type="dcterms:W3CDTF">2020-02-17T01:46:48Z</dcterms:created>
  <dcterms:modified xsi:type="dcterms:W3CDTF">2020-02-17T01:53:48Z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